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埼玉県中体連ソフトテニス専門部\☆学校総合体育大会\R7\登録メール空\"/>
    </mc:Choice>
  </mc:AlternateContent>
  <xr:revisionPtr revIDLastSave="0" documentId="13_ncr:1_{FB3119F5-F023-4BAC-9538-202D45958418}" xr6:coauthVersionLast="47" xr6:coauthVersionMax="47" xr10:uidLastSave="{00000000-0000-0000-0000-000000000000}"/>
  <workbookProtection workbookAlgorithmName="SHA-512" workbookHashValue="aNG/JbyWnZsQVen0nJiVu0niiW//glj+6/CEQ/+NWsPmjqW9Yo1ec5khRZGLlzY7o56qotxCB/R3yECtcNfpEw==" workbookSaltValue="Aw8iOYiflFe9Gghxm2qXFg==" workbookSpinCount="100000" lockStructure="1"/>
  <bookViews>
    <workbookView xWindow="-98" yWindow="-98" windowWidth="20715" windowHeight="13515" tabRatio="668" xr2:uid="{00000000-000D-0000-FFFF-FFFF00000000}"/>
  </bookViews>
  <sheets>
    <sheet name="地区個人入力シート" sheetId="2" r:id="rId1"/>
    <sheet name="地区団体入力シート" sheetId="5" r:id="rId2"/>
    <sheet name="個人集計（代表者会）" sheetId="1" r:id="rId3"/>
    <sheet name="個人枠外（代表者会）" sheetId="12" r:id="rId4"/>
    <sheet name="個人集計" sheetId="14" r:id="rId5"/>
    <sheet name="団体集計" sheetId="15" r:id="rId6"/>
  </sheets>
  <definedNames>
    <definedName name="_xlnm.Print_Area" localSheetId="2">'個人集計（代表者会）'!$A$1:$BW$70</definedName>
    <definedName name="_xlnm.Print_Area" localSheetId="0">地区個人入力シート!$A$1:$BW$80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5" l="1"/>
  <c r="C41" i="14"/>
  <c r="E38" i="14"/>
  <c r="E32" i="14"/>
  <c r="G34" i="14"/>
  <c r="C29" i="12"/>
  <c r="C27" i="12"/>
  <c r="C33" i="12"/>
  <c r="N33" i="12"/>
  <c r="G30" i="14"/>
  <c r="B30" i="14"/>
  <c r="G21" i="14"/>
  <c r="C44" i="12"/>
  <c r="N65" i="1"/>
  <c r="C65" i="1"/>
  <c r="B22" i="14" s="1"/>
  <c r="BH62" i="1"/>
  <c r="BH63" i="1"/>
  <c r="F21" i="14" s="1"/>
  <c r="C64" i="1"/>
  <c r="C62" i="1"/>
  <c r="N62" i="1"/>
  <c r="AJ62" i="1"/>
  <c r="Y62" i="1"/>
  <c r="AJ63" i="1"/>
  <c r="Y63" i="1"/>
  <c r="N63" i="1"/>
  <c r="C63" i="1"/>
  <c r="AU63" i="1"/>
  <c r="AU62" i="1"/>
  <c r="AS62" i="1"/>
  <c r="E21" i="14" s="1"/>
  <c r="W62" i="1"/>
  <c r="C21" i="14" s="1"/>
  <c r="L34" i="15"/>
  <c r="K34" i="15"/>
  <c r="J34" i="15"/>
  <c r="I34" i="15"/>
  <c r="H34" i="15"/>
  <c r="G34" i="15"/>
  <c r="F34" i="15"/>
  <c r="E34" i="15"/>
  <c r="D34" i="15"/>
  <c r="C34" i="15"/>
  <c r="L33" i="15"/>
  <c r="K33" i="15"/>
  <c r="J33" i="15"/>
  <c r="I33" i="15"/>
  <c r="H33" i="15"/>
  <c r="G33" i="15"/>
  <c r="F33" i="15"/>
  <c r="E33" i="15"/>
  <c r="D33" i="15"/>
  <c r="C33" i="15"/>
  <c r="L32" i="15"/>
  <c r="K32" i="15"/>
  <c r="J32" i="15"/>
  <c r="I32" i="15"/>
  <c r="H32" i="15"/>
  <c r="G32" i="15"/>
  <c r="F32" i="15"/>
  <c r="E32" i="15"/>
  <c r="D32" i="15"/>
  <c r="C32" i="15"/>
  <c r="L31" i="15"/>
  <c r="K31" i="15"/>
  <c r="J31" i="15"/>
  <c r="I31" i="15"/>
  <c r="H31" i="15"/>
  <c r="G31" i="15"/>
  <c r="F31" i="15"/>
  <c r="E31" i="15"/>
  <c r="D31" i="15"/>
  <c r="C31" i="15"/>
  <c r="L30" i="15"/>
  <c r="K30" i="15"/>
  <c r="J30" i="15"/>
  <c r="I30" i="15"/>
  <c r="H30" i="15"/>
  <c r="G30" i="15"/>
  <c r="F30" i="15"/>
  <c r="E30" i="15"/>
  <c r="D30" i="15"/>
  <c r="C30" i="15"/>
  <c r="L29" i="15"/>
  <c r="K29" i="15"/>
  <c r="J29" i="15"/>
  <c r="I29" i="15"/>
  <c r="H29" i="15"/>
  <c r="G29" i="15"/>
  <c r="F29" i="15"/>
  <c r="E29" i="15"/>
  <c r="D29" i="15"/>
  <c r="C29" i="15"/>
  <c r="L28" i="15"/>
  <c r="K28" i="15"/>
  <c r="J28" i="15"/>
  <c r="I28" i="15"/>
  <c r="H28" i="15"/>
  <c r="G28" i="15"/>
  <c r="F28" i="15"/>
  <c r="E28" i="15"/>
  <c r="D28" i="15"/>
  <c r="C28" i="15"/>
  <c r="L27" i="15"/>
  <c r="K27" i="15"/>
  <c r="J27" i="15"/>
  <c r="I27" i="15"/>
  <c r="H27" i="15"/>
  <c r="G27" i="15"/>
  <c r="F27" i="15"/>
  <c r="E27" i="15"/>
  <c r="D27" i="15"/>
  <c r="C27" i="15"/>
  <c r="L26" i="15"/>
  <c r="K26" i="15"/>
  <c r="J26" i="15"/>
  <c r="I26" i="15"/>
  <c r="H26" i="15"/>
  <c r="G26" i="15"/>
  <c r="F26" i="15"/>
  <c r="E26" i="15"/>
  <c r="D26" i="15"/>
  <c r="C26" i="15"/>
  <c r="L25" i="15"/>
  <c r="K25" i="15"/>
  <c r="J25" i="15"/>
  <c r="I25" i="15"/>
  <c r="H25" i="15"/>
  <c r="G25" i="15"/>
  <c r="F25" i="15"/>
  <c r="E25" i="15"/>
  <c r="D25" i="15"/>
  <c r="C25" i="15"/>
  <c r="L24" i="15"/>
  <c r="K24" i="15"/>
  <c r="J24" i="15"/>
  <c r="I24" i="15"/>
  <c r="H24" i="15"/>
  <c r="G24" i="15"/>
  <c r="F24" i="15"/>
  <c r="E24" i="15"/>
  <c r="D24" i="15"/>
  <c r="C24" i="15"/>
  <c r="L23" i="15"/>
  <c r="K23" i="15"/>
  <c r="J23" i="15"/>
  <c r="I23" i="15"/>
  <c r="H23" i="15"/>
  <c r="G23" i="15"/>
  <c r="F23" i="15"/>
  <c r="E23" i="15"/>
  <c r="C23" i="15"/>
  <c r="L22" i="15"/>
  <c r="K22" i="15"/>
  <c r="J22" i="15"/>
  <c r="I22" i="15"/>
  <c r="H22" i="15"/>
  <c r="G22" i="15"/>
  <c r="F22" i="15"/>
  <c r="E22" i="15"/>
  <c r="D22" i="15"/>
  <c r="C22" i="15"/>
  <c r="L21" i="15"/>
  <c r="K21" i="15"/>
  <c r="J21" i="15"/>
  <c r="I21" i="15"/>
  <c r="H21" i="15"/>
  <c r="G21" i="15"/>
  <c r="F21" i="15"/>
  <c r="E21" i="15"/>
  <c r="D21" i="15"/>
  <c r="C21" i="15"/>
  <c r="L20" i="15"/>
  <c r="K20" i="15"/>
  <c r="J20" i="15"/>
  <c r="I20" i="15"/>
  <c r="H20" i="15"/>
  <c r="G20" i="15"/>
  <c r="F20" i="15"/>
  <c r="E20" i="15"/>
  <c r="D20" i="15"/>
  <c r="C20" i="15"/>
  <c r="L19" i="15"/>
  <c r="K19" i="15"/>
  <c r="J19" i="15"/>
  <c r="I19" i="15"/>
  <c r="H19" i="15"/>
  <c r="G19" i="15"/>
  <c r="F19" i="15"/>
  <c r="E19" i="15"/>
  <c r="D19" i="15"/>
  <c r="C19" i="15"/>
  <c r="L14" i="15"/>
  <c r="K14" i="15"/>
  <c r="J14" i="15"/>
  <c r="I14" i="15"/>
  <c r="H14" i="15"/>
  <c r="G14" i="15"/>
  <c r="F14" i="15"/>
  <c r="E14" i="15"/>
  <c r="D14" i="15"/>
  <c r="C14" i="15"/>
  <c r="L13" i="15"/>
  <c r="K13" i="15"/>
  <c r="J13" i="15"/>
  <c r="I13" i="15"/>
  <c r="H13" i="15"/>
  <c r="G13" i="15"/>
  <c r="F13" i="15"/>
  <c r="E13" i="15"/>
  <c r="D13" i="15"/>
  <c r="C13" i="15"/>
  <c r="L12" i="15"/>
  <c r="K12" i="15"/>
  <c r="J12" i="15"/>
  <c r="I12" i="15"/>
  <c r="H12" i="15"/>
  <c r="G12" i="15"/>
  <c r="F12" i="15"/>
  <c r="E12" i="15"/>
  <c r="D12" i="15"/>
  <c r="C12" i="15"/>
  <c r="L11" i="15"/>
  <c r="K11" i="15"/>
  <c r="J11" i="15"/>
  <c r="I11" i="15"/>
  <c r="H11" i="15"/>
  <c r="G11" i="15"/>
  <c r="F11" i="15"/>
  <c r="E11" i="15"/>
  <c r="D11" i="15"/>
  <c r="C11" i="15"/>
  <c r="L10" i="15"/>
  <c r="K10" i="15"/>
  <c r="J10" i="15"/>
  <c r="I10" i="15"/>
  <c r="H10" i="15"/>
  <c r="G10" i="15"/>
  <c r="F10" i="15"/>
  <c r="E10" i="15"/>
  <c r="D10" i="15"/>
  <c r="C10" i="15"/>
  <c r="L9" i="15"/>
  <c r="K9" i="15"/>
  <c r="J9" i="15"/>
  <c r="I9" i="15"/>
  <c r="H9" i="15"/>
  <c r="G9" i="15"/>
  <c r="F9" i="15"/>
  <c r="E9" i="15"/>
  <c r="D9" i="15"/>
  <c r="C9" i="15"/>
  <c r="L8" i="15"/>
  <c r="K8" i="15"/>
  <c r="J8" i="15"/>
  <c r="I8" i="15"/>
  <c r="H8" i="15"/>
  <c r="G8" i="15"/>
  <c r="F8" i="15"/>
  <c r="E8" i="15"/>
  <c r="D8" i="15"/>
  <c r="C8" i="15"/>
  <c r="L7" i="15"/>
  <c r="K7" i="15"/>
  <c r="J7" i="15"/>
  <c r="I7" i="15"/>
  <c r="H7" i="15"/>
  <c r="G7" i="15"/>
  <c r="F7" i="15"/>
  <c r="E7" i="15"/>
  <c r="D7" i="15"/>
  <c r="C7" i="15"/>
  <c r="L6" i="15"/>
  <c r="K6" i="15"/>
  <c r="J6" i="15"/>
  <c r="I6" i="15"/>
  <c r="H6" i="15"/>
  <c r="G6" i="15"/>
  <c r="F6" i="15"/>
  <c r="E6" i="15"/>
  <c r="D6" i="15"/>
  <c r="C6" i="15"/>
  <c r="L5" i="15"/>
  <c r="K5" i="15"/>
  <c r="J5" i="15"/>
  <c r="I5" i="15"/>
  <c r="H5" i="15"/>
  <c r="G5" i="15"/>
  <c r="F5" i="15"/>
  <c r="E5" i="15"/>
  <c r="D5" i="15"/>
  <c r="C5" i="15"/>
  <c r="L4" i="15"/>
  <c r="K4" i="15"/>
  <c r="J4" i="15"/>
  <c r="I4" i="15"/>
  <c r="H4" i="15"/>
  <c r="G4" i="15"/>
  <c r="F4" i="15"/>
  <c r="E4" i="15"/>
  <c r="D4" i="15"/>
  <c r="C4" i="15"/>
  <c r="L3" i="15"/>
  <c r="K3" i="15"/>
  <c r="J3" i="15"/>
  <c r="I3" i="15"/>
  <c r="H3" i="15"/>
  <c r="G3" i="15"/>
  <c r="F3" i="15"/>
  <c r="E3" i="15"/>
  <c r="D3" i="15"/>
  <c r="C3" i="15"/>
  <c r="F17" i="14"/>
  <c r="F11" i="14"/>
  <c r="BH57" i="12"/>
  <c r="F42" i="14" s="1"/>
  <c r="AU57" i="12"/>
  <c r="G42" i="14" s="1"/>
  <c r="AJ57" i="12"/>
  <c r="Y57" i="12"/>
  <c r="N57" i="12"/>
  <c r="C57" i="12"/>
  <c r="B42" i="14" s="1"/>
  <c r="BH56" i="12"/>
  <c r="AU56" i="12"/>
  <c r="AS56" i="12"/>
  <c r="E42" i="14" s="1"/>
  <c r="AJ56" i="12"/>
  <c r="Y56" i="12"/>
  <c r="W56" i="12"/>
  <c r="C42" i="14" s="1"/>
  <c r="N56" i="12"/>
  <c r="C56" i="12"/>
  <c r="BH55" i="12"/>
  <c r="F41" i="14" s="1"/>
  <c r="AU55" i="12"/>
  <c r="G41" i="14" s="1"/>
  <c r="AJ55" i="12"/>
  <c r="Y55" i="12"/>
  <c r="D41" i="14" s="1"/>
  <c r="N55" i="12"/>
  <c r="C55" i="12"/>
  <c r="BH54" i="12"/>
  <c r="AU54" i="12"/>
  <c r="AS54" i="12"/>
  <c r="E41" i="14" s="1"/>
  <c r="AJ54" i="12"/>
  <c r="Y54" i="12"/>
  <c r="W54" i="12"/>
  <c r="N54" i="12"/>
  <c r="C54" i="12"/>
  <c r="BH53" i="12"/>
  <c r="F40" i="14" s="1"/>
  <c r="AU53" i="12"/>
  <c r="G40" i="14" s="1"/>
  <c r="AJ53" i="12"/>
  <c r="Y53" i="12"/>
  <c r="N53" i="12"/>
  <c r="C53" i="12"/>
  <c r="B40" i="14" s="1"/>
  <c r="BH52" i="12"/>
  <c r="AU52" i="12"/>
  <c r="AS52" i="12"/>
  <c r="E40" i="14" s="1"/>
  <c r="AJ52" i="12"/>
  <c r="Y52" i="12"/>
  <c r="W52" i="12"/>
  <c r="C40" i="14" s="1"/>
  <c r="N52" i="12"/>
  <c r="C52" i="12"/>
  <c r="BH51" i="12"/>
  <c r="F39" i="14" s="1"/>
  <c r="AU51" i="12"/>
  <c r="G39" i="14" s="1"/>
  <c r="AJ51" i="12"/>
  <c r="Y51" i="12"/>
  <c r="D39" i="14" s="1"/>
  <c r="N51" i="12"/>
  <c r="C51" i="12"/>
  <c r="BH50" i="12"/>
  <c r="AU50" i="12"/>
  <c r="AS50" i="12"/>
  <c r="E39" i="14" s="1"/>
  <c r="AJ50" i="12"/>
  <c r="Y50" i="12"/>
  <c r="W50" i="12"/>
  <c r="C39" i="14" s="1"/>
  <c r="N50" i="12"/>
  <c r="C50" i="12"/>
  <c r="BH49" i="12"/>
  <c r="F38" i="14" s="1"/>
  <c r="AU49" i="12"/>
  <c r="G38" i="14" s="1"/>
  <c r="AJ49" i="12"/>
  <c r="Y49" i="12"/>
  <c r="N49" i="12"/>
  <c r="C49" i="12"/>
  <c r="B38" i="14" s="1"/>
  <c r="BH48" i="12"/>
  <c r="AU48" i="12"/>
  <c r="AS48" i="12"/>
  <c r="AJ48" i="12"/>
  <c r="Y48" i="12"/>
  <c r="W48" i="12"/>
  <c r="C38" i="14" s="1"/>
  <c r="N48" i="12"/>
  <c r="C48" i="12"/>
  <c r="BH47" i="12"/>
  <c r="F37" i="14" s="1"/>
  <c r="AU47" i="12"/>
  <c r="G37" i="14" s="1"/>
  <c r="AJ47" i="12"/>
  <c r="Y47" i="12"/>
  <c r="D37" i="14" s="1"/>
  <c r="N47" i="12"/>
  <c r="C47" i="12"/>
  <c r="BH46" i="12"/>
  <c r="AU46" i="12"/>
  <c r="AS46" i="12"/>
  <c r="E37" i="14" s="1"/>
  <c r="AJ46" i="12"/>
  <c r="Y46" i="12"/>
  <c r="W46" i="12"/>
  <c r="C37" i="14" s="1"/>
  <c r="N46" i="12"/>
  <c r="C46" i="12"/>
  <c r="BH45" i="12"/>
  <c r="F36" i="14" s="1"/>
  <c r="AU45" i="12"/>
  <c r="G36" i="14" s="1"/>
  <c r="AJ45" i="12"/>
  <c r="Y45" i="12"/>
  <c r="N45" i="12"/>
  <c r="C45" i="12"/>
  <c r="B36" i="14" s="1"/>
  <c r="BH44" i="12"/>
  <c r="AU44" i="12"/>
  <c r="AS44" i="12"/>
  <c r="E36" i="14" s="1"/>
  <c r="AJ44" i="12"/>
  <c r="Y44" i="12"/>
  <c r="W44" i="12"/>
  <c r="C36" i="14" s="1"/>
  <c r="N44" i="12"/>
  <c r="BH43" i="12"/>
  <c r="F35" i="14" s="1"/>
  <c r="AU43" i="12"/>
  <c r="G35" i="14" s="1"/>
  <c r="AJ43" i="12"/>
  <c r="Y43" i="12"/>
  <c r="N43" i="12"/>
  <c r="C43" i="12"/>
  <c r="B35" i="14" s="1"/>
  <c r="BH42" i="12"/>
  <c r="AU42" i="12"/>
  <c r="AS42" i="12"/>
  <c r="E35" i="14" s="1"/>
  <c r="AJ42" i="12"/>
  <c r="Y42" i="12"/>
  <c r="W42" i="12"/>
  <c r="C35" i="14" s="1"/>
  <c r="N42" i="12"/>
  <c r="C42" i="12"/>
  <c r="BH41" i="12"/>
  <c r="F34" i="14" s="1"/>
  <c r="AU41" i="12"/>
  <c r="AJ41" i="12"/>
  <c r="Y41" i="12"/>
  <c r="D34" i="14" s="1"/>
  <c r="N41" i="12"/>
  <c r="C41" i="12"/>
  <c r="BH40" i="12"/>
  <c r="AU40" i="12"/>
  <c r="AS40" i="12"/>
  <c r="E34" i="14" s="1"/>
  <c r="AJ40" i="12"/>
  <c r="Y40" i="12"/>
  <c r="W40" i="12"/>
  <c r="C34" i="14" s="1"/>
  <c r="N40" i="12"/>
  <c r="C40" i="12"/>
  <c r="BH39" i="12"/>
  <c r="F33" i="14" s="1"/>
  <c r="AU39" i="12"/>
  <c r="G33" i="14" s="1"/>
  <c r="AJ39" i="12"/>
  <c r="Y39" i="12"/>
  <c r="N39" i="12"/>
  <c r="C39" i="12"/>
  <c r="B33" i="14" s="1"/>
  <c r="BH38" i="12"/>
  <c r="AU38" i="12"/>
  <c r="AS38" i="12"/>
  <c r="E33" i="14" s="1"/>
  <c r="AJ38" i="12"/>
  <c r="Y38" i="12"/>
  <c r="W38" i="12"/>
  <c r="C33" i="14" s="1"/>
  <c r="N38" i="12"/>
  <c r="C38" i="12"/>
  <c r="BH37" i="12"/>
  <c r="F32" i="14" s="1"/>
  <c r="AU37" i="12"/>
  <c r="G32" i="14" s="1"/>
  <c r="AJ37" i="12"/>
  <c r="Y37" i="12"/>
  <c r="D32" i="14" s="1"/>
  <c r="N37" i="12"/>
  <c r="C37" i="12"/>
  <c r="BH36" i="12"/>
  <c r="AU36" i="12"/>
  <c r="AS36" i="12"/>
  <c r="AJ36" i="12"/>
  <c r="Y36" i="12"/>
  <c r="W36" i="12"/>
  <c r="C32" i="14" s="1"/>
  <c r="N36" i="12"/>
  <c r="C36" i="12"/>
  <c r="BH35" i="12"/>
  <c r="F31" i="14" s="1"/>
  <c r="AU35" i="12"/>
  <c r="G31" i="14" s="1"/>
  <c r="AJ35" i="12"/>
  <c r="Y35" i="12"/>
  <c r="N35" i="12"/>
  <c r="C35" i="12"/>
  <c r="B31" i="14" s="1"/>
  <c r="BH34" i="12"/>
  <c r="AU34" i="12"/>
  <c r="AS34" i="12"/>
  <c r="E31" i="14" s="1"/>
  <c r="AJ34" i="12"/>
  <c r="Y34" i="12"/>
  <c r="W34" i="12"/>
  <c r="C31" i="14" s="1"/>
  <c r="N34" i="12"/>
  <c r="C34" i="12"/>
  <c r="BH33" i="12"/>
  <c r="F30" i="14" s="1"/>
  <c r="AU33" i="12"/>
  <c r="AJ33" i="12"/>
  <c r="Y33" i="12"/>
  <c r="BH32" i="12"/>
  <c r="AU32" i="12"/>
  <c r="AS32" i="12"/>
  <c r="E30" i="14" s="1"/>
  <c r="AJ32" i="12"/>
  <c r="Y32" i="12"/>
  <c r="W32" i="12"/>
  <c r="C30" i="14" s="1"/>
  <c r="N32" i="12"/>
  <c r="C32" i="12"/>
  <c r="BH31" i="12"/>
  <c r="F29" i="14" s="1"/>
  <c r="AU31" i="12"/>
  <c r="AJ31" i="12"/>
  <c r="Y31" i="12"/>
  <c r="N31" i="12"/>
  <c r="C31" i="12"/>
  <c r="BH30" i="12"/>
  <c r="AU30" i="12"/>
  <c r="AS30" i="12"/>
  <c r="E29" i="14" s="1"/>
  <c r="AJ30" i="12"/>
  <c r="Y30" i="12"/>
  <c r="W30" i="12"/>
  <c r="C29" i="14" s="1"/>
  <c r="N30" i="12"/>
  <c r="C30" i="12"/>
  <c r="BH29" i="12"/>
  <c r="F28" i="14" s="1"/>
  <c r="AU29" i="12"/>
  <c r="G28" i="14" s="1"/>
  <c r="AJ29" i="12"/>
  <c r="Y29" i="12"/>
  <c r="N29" i="12"/>
  <c r="BH28" i="12"/>
  <c r="AU28" i="12"/>
  <c r="AS28" i="12"/>
  <c r="E28" i="14" s="1"/>
  <c r="AJ28" i="12"/>
  <c r="Y28" i="12"/>
  <c r="W28" i="12"/>
  <c r="C28" i="14" s="1"/>
  <c r="N28" i="12"/>
  <c r="C28" i="12"/>
  <c r="BH27" i="12"/>
  <c r="F27" i="14" s="1"/>
  <c r="AU27" i="12"/>
  <c r="G27" i="14" s="1"/>
  <c r="AJ27" i="12"/>
  <c r="Y27" i="12"/>
  <c r="D27" i="14" s="1"/>
  <c r="N27" i="12"/>
  <c r="B27" i="14" s="1"/>
  <c r="BH26" i="12"/>
  <c r="AU26" i="12"/>
  <c r="AS26" i="12"/>
  <c r="E27" i="14" s="1"/>
  <c r="AJ26" i="12"/>
  <c r="Y26" i="12"/>
  <c r="W26" i="12"/>
  <c r="C27" i="14" s="1"/>
  <c r="N26" i="12"/>
  <c r="C26" i="12"/>
  <c r="BC11" i="12"/>
  <c r="AU11" i="12"/>
  <c r="AM11" i="12"/>
  <c r="X11" i="12"/>
  <c r="P11" i="12"/>
  <c r="I11" i="12"/>
  <c r="AU10" i="12"/>
  <c r="X10" i="12"/>
  <c r="I10" i="12"/>
  <c r="BR9" i="12"/>
  <c r="BF9" i="12"/>
  <c r="AV9" i="12"/>
  <c r="U9" i="12"/>
  <c r="BA61" i="12" s="1"/>
  <c r="X5" i="12"/>
  <c r="B3" i="12"/>
  <c r="D1" i="12"/>
  <c r="AJ43" i="1"/>
  <c r="BH27" i="1"/>
  <c r="F3" i="14" s="1"/>
  <c r="C27" i="1"/>
  <c r="Y31" i="1"/>
  <c r="Y29" i="1"/>
  <c r="D4" i="14" s="1"/>
  <c r="N27" i="1"/>
  <c r="AJ65" i="1"/>
  <c r="V13" i="2"/>
  <c r="C25" i="14" s="1"/>
  <c r="AS60" i="1"/>
  <c r="AJ64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AJ46" i="1"/>
  <c r="AJ45" i="1"/>
  <c r="AJ44" i="1"/>
  <c r="AJ42" i="1"/>
  <c r="AJ41" i="1"/>
  <c r="AJ40" i="1"/>
  <c r="AJ39" i="1"/>
  <c r="AJ38" i="1"/>
  <c r="AJ37" i="1"/>
  <c r="AJ36" i="1"/>
  <c r="AS38" i="1"/>
  <c r="AS36" i="1"/>
  <c r="AS34" i="1"/>
  <c r="AS32" i="1"/>
  <c r="AU65" i="1"/>
  <c r="G22" i="14" s="1"/>
  <c r="AU64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G10" i="14" s="1"/>
  <c r="AU40" i="1"/>
  <c r="AU39" i="1"/>
  <c r="AU38" i="1"/>
  <c r="AU37" i="1"/>
  <c r="AU36" i="1"/>
  <c r="AU35" i="1"/>
  <c r="AU34" i="1"/>
  <c r="AU33" i="1"/>
  <c r="AU32" i="1"/>
  <c r="AU31" i="1"/>
  <c r="AS30" i="1"/>
  <c r="AJ32" i="1"/>
  <c r="AJ35" i="1"/>
  <c r="AJ34" i="1"/>
  <c r="AJ33" i="1"/>
  <c r="AJ31" i="1"/>
  <c r="Y65" i="1"/>
  <c r="Y64" i="1"/>
  <c r="Y61" i="1"/>
  <c r="D20" i="14" s="1"/>
  <c r="Y60" i="1"/>
  <c r="Y59" i="1"/>
  <c r="D19" i="14" s="1"/>
  <c r="Y58" i="1"/>
  <c r="Y57" i="1"/>
  <c r="D18" i="14" s="1"/>
  <c r="Y56" i="1"/>
  <c r="Y55" i="1"/>
  <c r="D17" i="14" s="1"/>
  <c r="Y54" i="1"/>
  <c r="Y53" i="1"/>
  <c r="D16" i="14" s="1"/>
  <c r="Y52" i="1"/>
  <c r="Y51" i="1"/>
  <c r="D15" i="14" s="1"/>
  <c r="Y50" i="1"/>
  <c r="Y49" i="1"/>
  <c r="D14" i="14" s="1"/>
  <c r="Y48" i="1"/>
  <c r="Y47" i="1"/>
  <c r="D13" i="14" s="1"/>
  <c r="Y46" i="1"/>
  <c r="Y45" i="1"/>
  <c r="Y44" i="1"/>
  <c r="Y43" i="1"/>
  <c r="Y42" i="1"/>
  <c r="Y41" i="1"/>
  <c r="Y40" i="1"/>
  <c r="Y39" i="1"/>
  <c r="D9" i="14" s="1"/>
  <c r="Y38" i="1"/>
  <c r="Y37" i="1"/>
  <c r="Y36" i="1"/>
  <c r="Y35" i="1"/>
  <c r="D7" i="14" s="1"/>
  <c r="Y34" i="1"/>
  <c r="Y33" i="1"/>
  <c r="Y32" i="1"/>
  <c r="W32" i="1"/>
  <c r="W30" i="1"/>
  <c r="W34" i="1"/>
  <c r="W36" i="1"/>
  <c r="W38" i="1"/>
  <c r="W44" i="1"/>
  <c r="W60" i="1"/>
  <c r="N64" i="1"/>
  <c r="N61" i="1"/>
  <c r="N60" i="1"/>
  <c r="N59" i="1"/>
  <c r="N58" i="1"/>
  <c r="N57" i="1"/>
  <c r="N56" i="1"/>
  <c r="N55" i="1"/>
  <c r="B17" i="14" s="1"/>
  <c r="N54" i="1"/>
  <c r="N53" i="1"/>
  <c r="N52" i="1"/>
  <c r="N51" i="1"/>
  <c r="N50" i="1"/>
  <c r="N49" i="1"/>
  <c r="N48" i="1"/>
  <c r="N47" i="1"/>
  <c r="B13" i="14" s="1"/>
  <c r="N46" i="1"/>
  <c r="N45" i="1"/>
  <c r="N44" i="1"/>
  <c r="N43" i="1"/>
  <c r="N42" i="1"/>
  <c r="N41" i="1"/>
  <c r="N40" i="1"/>
  <c r="N39" i="1"/>
  <c r="B9" i="14" s="1"/>
  <c r="N38" i="1"/>
  <c r="N37" i="1"/>
  <c r="N36" i="1"/>
  <c r="N35" i="1"/>
  <c r="N34" i="1"/>
  <c r="N33" i="1"/>
  <c r="N32" i="1"/>
  <c r="N31" i="1"/>
  <c r="B5" i="14" s="1"/>
  <c r="AU27" i="1"/>
  <c r="AS26" i="1"/>
  <c r="Y27" i="1"/>
  <c r="AJ27" i="1"/>
  <c r="W26" i="1"/>
  <c r="C29" i="1"/>
  <c r="B4" i="14" s="1"/>
  <c r="N29" i="1"/>
  <c r="BH65" i="1"/>
  <c r="BH61" i="1"/>
  <c r="BH59" i="1"/>
  <c r="F19" i="14" s="1"/>
  <c r="BH57" i="1"/>
  <c r="BH55" i="1"/>
  <c r="BH53" i="1"/>
  <c r="BH51" i="1"/>
  <c r="F15" i="14" s="1"/>
  <c r="BH49" i="1"/>
  <c r="BH47" i="1"/>
  <c r="BH45" i="1"/>
  <c r="BH43" i="1"/>
  <c r="BH41" i="1"/>
  <c r="BH39" i="1"/>
  <c r="BH37" i="1"/>
  <c r="BH35" i="1"/>
  <c r="F7" i="14" s="1"/>
  <c r="BH33" i="1"/>
  <c r="BH31" i="1"/>
  <c r="AS64" i="1"/>
  <c r="AS50" i="1"/>
  <c r="AS56" i="1"/>
  <c r="AS54" i="1"/>
  <c r="AS52" i="1"/>
  <c r="AS48" i="1"/>
  <c r="AS46" i="1"/>
  <c r="AS42" i="1"/>
  <c r="AS40" i="1"/>
  <c r="W64" i="1"/>
  <c r="W50" i="1"/>
  <c r="W56" i="1"/>
  <c r="W54" i="1"/>
  <c r="W52" i="1"/>
  <c r="W48" i="1"/>
  <c r="W46" i="1"/>
  <c r="W42" i="1"/>
  <c r="W40" i="1"/>
  <c r="C61" i="1"/>
  <c r="C59" i="1"/>
  <c r="C57" i="1"/>
  <c r="B18" i="14" s="1"/>
  <c r="C55" i="1"/>
  <c r="C53" i="1"/>
  <c r="C51" i="1"/>
  <c r="C49" i="1"/>
  <c r="B14" i="14" s="1"/>
  <c r="C47" i="1"/>
  <c r="C45" i="1"/>
  <c r="C43" i="1"/>
  <c r="C41" i="1"/>
  <c r="B10" i="14" s="1"/>
  <c r="C39" i="1"/>
  <c r="C37" i="1"/>
  <c r="C35" i="1"/>
  <c r="C33" i="1"/>
  <c r="B6" i="14" s="1"/>
  <c r="C31" i="1"/>
  <c r="AU29" i="1"/>
  <c r="BH29" i="1"/>
  <c r="AS28" i="1"/>
  <c r="AJ29" i="1"/>
  <c r="W28" i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8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BH38" i="1"/>
  <c r="BH64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31" i="14" l="1"/>
  <c r="B32" i="14"/>
  <c r="D33" i="14"/>
  <c r="B34" i="14"/>
  <c r="D35" i="14"/>
  <c r="D36" i="14"/>
  <c r="B37" i="14"/>
  <c r="D38" i="14"/>
  <c r="B39" i="14"/>
  <c r="D40" i="14"/>
  <c r="B41" i="14"/>
  <c r="D42" i="14"/>
  <c r="B11" i="14"/>
  <c r="B15" i="14"/>
  <c r="B19" i="14"/>
  <c r="B3" i="14"/>
  <c r="B8" i="14"/>
  <c r="B12" i="14"/>
  <c r="B16" i="14"/>
  <c r="B20" i="14"/>
  <c r="D3" i="14"/>
  <c r="B7" i="14"/>
  <c r="D22" i="14"/>
  <c r="D5" i="14"/>
  <c r="B21" i="14"/>
  <c r="B28" i="14"/>
  <c r="D28" i="14"/>
  <c r="B29" i="14"/>
  <c r="D29" i="14"/>
  <c r="D30" i="14"/>
  <c r="F5" i="14"/>
  <c r="D8" i="14"/>
  <c r="D12" i="14"/>
  <c r="F13" i="14"/>
  <c r="U8" i="12"/>
  <c r="C3" i="14"/>
  <c r="G3" i="14"/>
  <c r="E4" i="14"/>
  <c r="C5" i="14"/>
  <c r="G5" i="14"/>
  <c r="E6" i="14"/>
  <c r="C7" i="14"/>
  <c r="G7" i="14"/>
  <c r="E8" i="14"/>
  <c r="C9" i="14"/>
  <c r="G9" i="14"/>
  <c r="E10" i="14"/>
  <c r="C11" i="14"/>
  <c r="G11" i="14"/>
  <c r="E12" i="14"/>
  <c r="C13" i="14"/>
  <c r="G13" i="14"/>
  <c r="E14" i="14"/>
  <c r="C15" i="14"/>
  <c r="G15" i="14"/>
  <c r="E16" i="14"/>
  <c r="C17" i="14"/>
  <c r="G17" i="14"/>
  <c r="E18" i="14"/>
  <c r="C19" i="14"/>
  <c r="G19" i="14"/>
  <c r="E20" i="14"/>
  <c r="C22" i="14"/>
  <c r="F9" i="14"/>
  <c r="D21" i="14"/>
  <c r="F4" i="14"/>
  <c r="F6" i="14"/>
  <c r="F8" i="14"/>
  <c r="F10" i="14"/>
  <c r="D11" i="14"/>
  <c r="F12" i="14"/>
  <c r="F14" i="14"/>
  <c r="F16" i="14"/>
  <c r="F18" i="14"/>
  <c r="F20" i="14"/>
  <c r="E22" i="14"/>
  <c r="G29" i="14"/>
  <c r="D6" i="14"/>
  <c r="D10" i="14"/>
  <c r="C1" i="14"/>
  <c r="E3" i="14"/>
  <c r="C4" i="14"/>
  <c r="G4" i="14"/>
  <c r="E5" i="14"/>
  <c r="C6" i="14"/>
  <c r="G6" i="14"/>
  <c r="E7" i="14"/>
  <c r="C8" i="14"/>
  <c r="G8" i="14"/>
  <c r="E9" i="14"/>
  <c r="C10" i="14"/>
  <c r="E11" i="14"/>
  <c r="C12" i="14"/>
  <c r="G12" i="14"/>
  <c r="E13" i="14"/>
  <c r="C14" i="14"/>
  <c r="G14" i="14"/>
  <c r="E15" i="14"/>
  <c r="C16" i="14"/>
  <c r="G16" i="14"/>
  <c r="E17" i="14"/>
  <c r="C18" i="14"/>
  <c r="G18" i="14"/>
  <c r="E19" i="14"/>
  <c r="C20" i="14"/>
  <c r="G20" i="14"/>
  <c r="F22" i="14"/>
  <c r="U8" i="1"/>
  <c r="E10" i="5"/>
  <c r="E90" i="5"/>
  <c r="A7" i="15" l="1"/>
  <c r="A13" i="15"/>
  <c r="A5" i="15"/>
  <c r="A9" i="15"/>
  <c r="A11" i="15"/>
  <c r="A3" i="15"/>
  <c r="A27" i="15"/>
  <c r="A19" i="15"/>
  <c r="A21" i="15"/>
  <c r="A33" i="15"/>
  <c r="A25" i="15"/>
  <c r="A31" i="15"/>
  <c r="A23" i="15"/>
  <c r="A2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A45247F1-80D7-4BF2-AA07-AB69166997D0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6D1DBBDD-0960-4362-9DA2-F59B7F4ED225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2EF88F2F-E51F-4319-B062-FDAC8EEB9D90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76FDCBAF-057E-4101-9276-34AA7917A5F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8673FB1C-C8B9-41DD-B23A-6832BC04C2A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0F2C04DF-9161-4275-B29C-3591315003B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57F259F3-C63D-4C87-9CF4-521FC3403CB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79C0CA25-6139-4665-9085-1E429A91A78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1AF13ABB-E6DC-4453-BA46-DF233EBDCDB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36D908BD-FC92-451D-9E7D-7379AEDE18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5F25ED9D-AA15-4D89-BA3D-E7A8D5DE43C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61F90B4D-E42B-4565-96DD-C2560D10205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F0388A63-3E69-4708-807C-E3BDEE5B51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B84627EE-9BF6-4284-8149-E1BB1E8F0E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8D2CA76F-5780-4665-A9E5-C255988A4824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49CED597-90ED-452B-BC68-A93F4028F7B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321DFEE6-C5A6-4177-B178-8F5072D04F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991D6AC1-49E7-4FAB-AFDC-10D97EEB98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7373A354-D959-4D9D-AFA4-602B009CB91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505ECA95-B475-402D-BF79-681A089BBE4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490898FA-BB0F-4D17-9506-FE1EBA507D8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E39F5AE9-60DD-4F80-A034-BAA10B0CC0A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27873FDA-269B-4267-8B11-07B18D7921F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44EC9F30-4612-4E80-B1CA-0FAB302A7B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71FEF8AA-C941-4E15-AD45-38E253E32A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753F06B7-0FB7-4865-97F8-65B9BA25CB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46170EB4-DFFA-4121-BC64-DDB2CC9E14E2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FBABCCC4-A044-4078-AAC8-4738D1FAA5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0F13394B-BF7F-4D9D-8B59-C368056D8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C4994DF3-3DD1-43D5-BDEF-A5EAF5A30A54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<sst xmlns="http://schemas.openxmlformats.org/spreadsheetml/2006/main" count="650" uniqueCount="156">
  <si>
    <t>年度</t>
    <rPh sb="0" eb="2">
      <t>ネンド</t>
    </rPh>
    <phoneticPr fontId="3"/>
  </si>
  <si>
    <t>子</t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</si>
  <si>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</si>
  <si>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</si>
  <si>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</si>
  <si>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</si>
  <si>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</si>
  <si>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</si>
  <si>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</si>
  <si>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</si>
  <si>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</si>
  <si>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</si>
  <si>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</si>
  <si>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</si>
  <si>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</si>
  <si>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</si>
  <si>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</si>
  <si>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りつ</t>
    <phoneticPr fontId="3"/>
  </si>
  <si>
    <t>ふりがな</t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</si>
  <si>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</si>
  <si>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</si>
  <si>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</si>
  <si>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</si>
  <si>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</si>
  <si>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</si>
  <si>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</si>
  <si>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</si>
  <si>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</si>
  <si>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</si>
  <si>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</si>
  <si>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</si>
  <si>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</si>
  <si>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</si>
  <si>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</si>
  <si>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</si>
  <si>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</si>
  <si>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</si>
  <si>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</si>
  <si>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</si>
  <si>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</si>
  <si>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</si>
  <si>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</si>
  <si>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</si>
  <si>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</si>
  <si>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</si>
  <si>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</si>
  <si>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</si>
  <si>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</si>
  <si>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</si>
  <si>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ソ フ ト テ ニ ス</t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</si>
  <si>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</si>
  <si>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</si>
  <si>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</si>
  <si>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</si>
  <si>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</si>
  <si>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</si>
  <si>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</si>
  <si>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</si>
  <si>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</si>
  <si>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</si>
  <si>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</si>
  <si>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</si>
  <si>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</si>
  <si>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</si>
  <si>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</si>
  <si>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</si>
  <si>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</si>
  <si>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</si>
  <si>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</si>
  <si>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</si>
  <si>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</si>
  <si>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</si>
  <si>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</si>
  <si>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</si>
  <si>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</si>
  <si>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</si>
  <si>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</si>
  <si>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</si>
  <si>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</si>
  <si>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</si>
  <si>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</si>
  <si>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</si>
  <si>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</si>
  <si>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</si>
  <si>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</si>
  <si>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</si>
  <si>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</si>
  <si>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</si>
  <si>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</si>
  <si>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</si>
  <si>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</si>
  <si>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</si>
  <si>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</si>
  <si>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</si>
  <si>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</si>
  <si>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</si>
  <si>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</si>
  <si>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</si>
  <si>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</si>
  <si>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</si>
  <si>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</si>
  <si>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</si>
  <si>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</si>
  <si>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</si>
  <si>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</si>
  <si>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</si>
  <si>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</si>
  <si>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</si>
  <si>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</si>
  <si>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</si>
  <si>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</si>
  <si>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</si>
  <si>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</si>
  <si>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</si>
  <si>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</si>
  <si>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</si>
  <si>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</si>
  <si>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</si>
  <si>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</si>
  <si>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</si>
  <si>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</si>
  <si>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</si>
  <si>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</si>
  <si>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</si>
  <si>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</si>
  <si>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</si>
  <si>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</si>
  <si>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</si>
  <si>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</si>
  <si>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</si>
  <si>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</si>
  <si>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</si>
  <si>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</si>
  <si>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</si>
  <si>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</si>
  <si>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</si>
  <si>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</si>
  <si>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</si>
  <si>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</si>
  <si>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</si>
  <si>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</si>
  <si>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</si>
  <si>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大会</t>
    <rPh sb="0" eb="2">
      <t>タイカイ</t>
    </rPh>
    <phoneticPr fontId="3"/>
  </si>
  <si>
    <t>体 育 大 会 参 加 報 告 書</t>
  </si>
  <si>
    <t>学校総合体育</t>
  </si>
  <si>
    <t>中学校</t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</si>
  <si>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</si>
  <si>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</si>
  <si>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</si>
  <si>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</si>
  <si>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</si>
  <si>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</si>
  <si>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</si>
  <si>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個人戦集計用紙</t>
    <rPh sb="0" eb="3">
      <t>コジンセン</t>
    </rPh>
    <rPh sb="3" eb="5">
      <t>シュウケイ</t>
    </rPh>
    <rPh sb="5" eb="7">
      <t>ヨウシ</t>
    </rPh>
    <phoneticPr fontId="3"/>
  </si>
  <si>
    <t>立</t>
    <phoneticPr fontId="3"/>
  </si>
  <si>
    <t>りつ</t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</si>
</sst>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6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>
      <alignment vertical="center"/>
    </xf>
    <xf numFmtId="0" fontId="7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1" fillId="2" borderId="0" xfId="0" applyNumberFormat="1" applyFont="1" applyFill="1">
      <alignment vertical="center"/>
    </xf>
    <xf numFmtId="49" fontId="11" fillId="2" borderId="2" xfId="0" applyNumberFormat="1" applyFont="1" applyFill="1" applyBorder="1">
      <alignment vertical="center"/>
    </xf>
    <xf numFmtId="49" fontId="11" fillId="2" borderId="0" xfId="0" applyNumberFormat="1" applyFont="1" applyFill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vertical="center" wrapText="1"/>
    </xf>
    <xf numFmtId="176" fontId="12" fillId="2" borderId="10" xfId="0" applyNumberFormat="1" applyFont="1" applyFill="1" applyBorder="1">
      <alignment vertical="center"/>
    </xf>
    <xf numFmtId="176" fontId="12" fillId="2" borderId="11" xfId="0" applyNumberFormat="1" applyFont="1" applyFill="1" applyBorder="1">
      <alignment vertical="center"/>
    </xf>
    <xf numFmtId="176" fontId="12" fillId="2" borderId="4" xfId="0" applyNumberFormat="1" applyFont="1" applyFill="1" applyBorder="1">
      <alignment vertical="center"/>
    </xf>
    <xf numFmtId="176" fontId="9" fillId="2" borderId="10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176" fontId="9" fillId="2" borderId="4" xfId="0" applyNumberFormat="1" applyFont="1" applyFill="1" applyBorder="1">
      <alignment vertical="center"/>
    </xf>
    <xf numFmtId="0" fontId="4" fillId="3" borderId="7" xfId="0" applyFont="1" applyFill="1" applyBorder="1" applyAlignment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22" xfId="0" applyFont="1" applyFill="1" applyBorder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 shrinkToFit="1"/>
    </xf>
    <xf numFmtId="0" fontId="0" fillId="15" borderId="0" xfId="0" applyFill="1">
      <alignment vertical="center"/>
    </xf>
    <xf numFmtId="0" fontId="0" fillId="2" borderId="36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7" xfId="0" applyFill="1" applyBorder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vertical="center" wrapTex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2" fillId="15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15" borderId="38" xfId="0" applyFill="1" applyBorder="1">
      <alignment vertical="center"/>
    </xf>
    <xf numFmtId="0" fontId="4" fillId="2" borderId="39" xfId="0" applyFon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0" borderId="38" xfId="0" applyBorder="1">
      <alignment vertical="center"/>
    </xf>
    <xf numFmtId="0" fontId="4" fillId="0" borderId="39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15" borderId="35" xfId="0" applyFill="1" applyBorder="1">
      <alignment vertical="center"/>
    </xf>
    <xf numFmtId="0" fontId="0" fillId="15" borderId="41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>
      <alignment vertical="center" wrapText="1"/>
    </xf>
    <xf numFmtId="0" fontId="0" fillId="15" borderId="3" xfId="0" applyFill="1" applyBorder="1" applyAlignment="1">
      <alignment vertical="center" shrinkToFit="1"/>
    </xf>
    <xf numFmtId="0" fontId="0" fillId="15" borderId="0" xfId="0" applyFill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0" fontId="10" fillId="3" borderId="3" xfId="0" applyFont="1" applyFill="1" applyBorder="1">
      <alignment vertical="center"/>
    </xf>
    <xf numFmtId="0" fontId="10" fillId="3" borderId="3" xfId="0" applyFont="1" applyFill="1" applyBorder="1" applyProtection="1">
      <alignment vertical="center"/>
      <protection locked="0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3" borderId="8" xfId="0" applyFont="1" applyFill="1" applyBorder="1" applyProtection="1">
      <alignment vertical="center"/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9" fillId="4" borderId="5" xfId="0" applyFont="1" applyFill="1" applyBorder="1" applyProtection="1">
      <alignment vertical="center"/>
      <protection locked="0"/>
    </xf>
    <xf numFmtId="0" fontId="9" fillId="4" borderId="6" xfId="0" applyFont="1" applyFill="1" applyBorder="1" applyProtection="1">
      <alignment vertical="center"/>
      <protection locked="0"/>
    </xf>
    <xf numFmtId="0" fontId="9" fillId="5" borderId="5" xfId="0" applyFont="1" applyFill="1" applyBorder="1" applyProtection="1">
      <alignment vertical="center"/>
      <protection locked="0"/>
    </xf>
    <xf numFmtId="0" fontId="9" fillId="5" borderId="6" xfId="0" applyFont="1" applyFill="1" applyBorder="1" applyProtection="1">
      <alignment vertical="center"/>
      <protection locked="0"/>
    </xf>
    <xf numFmtId="0" fontId="12" fillId="3" borderId="20" xfId="0" applyFont="1" applyFill="1" applyBorder="1" applyProtection="1">
      <alignment vertical="center"/>
      <protection locked="0"/>
    </xf>
    <xf numFmtId="0" fontId="9" fillId="4" borderId="18" xfId="0" applyFont="1" applyFill="1" applyBorder="1" applyProtection="1">
      <alignment vertical="center"/>
      <protection locked="0"/>
    </xf>
    <xf numFmtId="0" fontId="9" fillId="4" borderId="19" xfId="0" applyFont="1" applyFill="1" applyBorder="1" applyProtection="1">
      <alignment vertical="center"/>
      <protection locked="0"/>
    </xf>
    <xf numFmtId="0" fontId="9" fillId="5" borderId="18" xfId="0" applyFont="1" applyFill="1" applyBorder="1" applyProtection="1">
      <alignment vertical="center"/>
      <protection locked="0"/>
    </xf>
    <xf numFmtId="0" fontId="9" fillId="5" borderId="19" xfId="0" applyFont="1" applyFill="1" applyBorder="1" applyProtection="1">
      <alignment vertical="center"/>
      <protection locked="0"/>
    </xf>
    <xf numFmtId="0" fontId="12" fillId="3" borderId="21" xfId="0" applyFont="1" applyFill="1" applyBorder="1" applyProtection="1">
      <alignment vertical="center"/>
      <protection locked="0"/>
    </xf>
    <xf numFmtId="0" fontId="2" fillId="3" borderId="69" xfId="0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>
      <alignment horizontal="center" vertical="distributed"/>
    </xf>
    <xf numFmtId="0" fontId="2" fillId="2" borderId="4" xfId="0" applyFont="1" applyFill="1" applyBorder="1" applyAlignment="1">
      <alignment horizontal="center" vertical="distributed"/>
    </xf>
    <xf numFmtId="49" fontId="2" fillId="2" borderId="4" xfId="0" applyNumberFormat="1" applyFont="1" applyFill="1" applyBorder="1" applyAlignment="1">
      <alignment horizontal="center" vertical="distributed"/>
    </xf>
    <xf numFmtId="49" fontId="17" fillId="2" borderId="9" xfId="0" applyNumberFormat="1" applyFont="1" applyFill="1" applyBorder="1" applyAlignment="1">
      <alignment horizontal="center" vertical="distributed"/>
    </xf>
    <xf numFmtId="0" fontId="17" fillId="2" borderId="0" xfId="0" applyFont="1" applyFill="1" applyAlignment="1">
      <alignment vertical="distributed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0" fillId="3" borderId="41" xfId="0" applyFill="1" applyBorder="1">
      <alignment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12" fillId="3" borderId="43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1" xfId="0" applyFont="1" applyFill="1" applyBorder="1" applyAlignment="1" applyProtection="1">
      <alignment horizontal="left" vertical="center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1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1" xfId="0" applyFont="1" applyFill="1" applyBorder="1" applyAlignment="1" applyProtection="1">
      <alignment horizontal="center" vertical="center" textRotation="255"/>
      <protection locked="0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1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15" borderId="0" xfId="0" applyFill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46" xfId="0" applyFill="1" applyBorder="1" applyAlignment="1">
      <alignment horizontal="center" vertical="center" shrinkToFit="1"/>
    </xf>
    <xf numFmtId="0" fontId="0" fillId="15" borderId="45" xfId="0" applyFill="1" applyBorder="1" applyAlignment="1">
      <alignment horizontal="center" vertical="center" shrinkToFit="1"/>
    </xf>
    <xf numFmtId="0" fontId="0" fillId="15" borderId="21" xfId="0" applyFill="1" applyBorder="1" applyAlignment="1">
      <alignment horizontal="center" vertical="center" shrinkToFit="1"/>
    </xf>
    <xf numFmtId="0" fontId="0" fillId="15" borderId="9" xfId="0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 shrinkToFit="1"/>
    </xf>
    <xf numFmtId="0" fontId="9" fillId="11" borderId="4" xfId="0" applyFont="1" applyFill="1" applyBorder="1" applyAlignment="1">
      <alignment horizontal="center" vertical="center" shrinkToFit="1"/>
    </xf>
    <xf numFmtId="0" fontId="9" fillId="11" borderId="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2" fillId="11" borderId="35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11" borderId="35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/>
    </xf>
    <xf numFmtId="0" fontId="16" fillId="4" borderId="49" xfId="0" applyFont="1" applyFill="1" applyBorder="1" applyAlignment="1">
      <alignment horizontal="left" vertical="center" wrapText="1"/>
    </xf>
    <xf numFmtId="0" fontId="16" fillId="4" borderId="50" xfId="0" applyFont="1" applyFill="1" applyBorder="1" applyAlignment="1">
      <alignment horizontal="left" vertical="center" wrapText="1"/>
    </xf>
    <xf numFmtId="0" fontId="16" fillId="4" borderId="5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1" xfId="0" applyFill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13" borderId="59" xfId="0" applyFont="1" applyFill="1" applyBorder="1" applyAlignment="1">
      <alignment horizontal="center" vertical="center"/>
    </xf>
    <xf numFmtId="0" fontId="2" fillId="13" borderId="60" xfId="0" applyFont="1" applyFill="1" applyBorder="1" applyAlignment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/>
    </xf>
    <xf numFmtId="0" fontId="2" fillId="14" borderId="60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5" borderId="59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59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>
      <alignment vertical="center"/>
    </xf>
    <xf numFmtId="0" fontId="21" fillId="7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1" fillId="0" borderId="35" xfId="0" applyFont="1" applyBorder="1">
      <alignment vertical="center"/>
    </xf>
    <xf numFmtId="0" fontId="0" fillId="0" borderId="3" xfId="0" applyBorder="1">
      <alignment vertical="center"/>
    </xf>
    <xf numFmtId="0" fontId="11" fillId="0" borderId="21" xfId="0" applyFont="1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left" vertical="center"/>
    </xf>
    <xf numFmtId="176" fontId="9" fillId="2" borderId="8" xfId="0" applyNumberFormat="1" applyFont="1" applyFill="1" applyBorder="1" applyAlignment="1">
      <alignment horizontal="left" vertical="center"/>
    </xf>
    <xf numFmtId="176" fontId="9" fillId="2" borderId="7" xfId="0" applyNumberFormat="1" applyFont="1" applyFill="1" applyBorder="1" applyAlignment="1">
      <alignment horizontal="center" vertical="center" shrinkToFit="1"/>
    </xf>
    <xf numFmtId="176" fontId="9" fillId="2" borderId="4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left" vertical="center"/>
    </xf>
    <xf numFmtId="176" fontId="12" fillId="2" borderId="8" xfId="0" applyNumberFormat="1" applyFont="1" applyFill="1" applyBorder="1" applyAlignment="1">
      <alignment horizontal="left" vertical="center"/>
    </xf>
    <xf numFmtId="176" fontId="4" fillId="2" borderId="45" xfId="0" applyNumberFormat="1" applyFont="1" applyFill="1" applyBorder="1" applyAlignment="1">
      <alignment horizontal="center" vertical="center" textRotation="255"/>
    </xf>
    <xf numFmtId="176" fontId="4" fillId="2" borderId="0" xfId="0" applyNumberFormat="1" applyFont="1" applyFill="1" applyAlignment="1">
      <alignment horizontal="center" vertical="center" textRotation="255"/>
    </xf>
    <xf numFmtId="176" fontId="4" fillId="2" borderId="21" xfId="0" applyNumberFormat="1" applyFont="1" applyFill="1" applyBorder="1" applyAlignment="1">
      <alignment horizontal="center" vertical="center" textRotation="255"/>
    </xf>
    <xf numFmtId="176" fontId="4" fillId="2" borderId="9" xfId="0" applyNumberFormat="1" applyFont="1" applyFill="1" applyBorder="1" applyAlignment="1">
      <alignment horizontal="center" vertical="center" textRotation="255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13" fillId="2" borderId="6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6" fontId="2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shrinkToFit="1"/>
    </xf>
    <xf numFmtId="0" fontId="17" fillId="2" borderId="41" xfId="0" applyFont="1" applyFill="1" applyBorder="1">
      <alignment vertical="center"/>
    </xf>
    <xf numFmtId="0" fontId="9" fillId="2" borderId="45" xfId="0" applyFont="1" applyFill="1" applyBorder="1" applyAlignment="1">
      <alignment horizontal="center" vertical="center"/>
    </xf>
    <xf numFmtId="0" fontId="17" fillId="2" borderId="46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1" fillId="2" borderId="35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45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21" fillId="2" borderId="35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  <xf numFmtId="176" fontId="4" fillId="2" borderId="7" xfId="0" applyNumberFormat="1" applyFont="1" applyFill="1" applyBorder="1" applyAlignment="1">
      <alignment horizontal="center" vertical="distributed" shrinkToFit="1"/>
    </xf>
    <xf numFmtId="176" fontId="4" fillId="2" borderId="4" xfId="0" applyNumberFormat="1" applyFont="1" applyFill="1" applyBorder="1" applyAlignment="1">
      <alignment horizontal="center" vertical="distributed" shrinkToFit="1"/>
    </xf>
    <xf numFmtId="0" fontId="0" fillId="0" borderId="8" xfId="0" applyBorder="1" applyAlignment="1">
      <alignment vertical="distributed"/>
    </xf>
    <xf numFmtId="0" fontId="9" fillId="2" borderId="35" xfId="0" applyFont="1" applyFill="1" applyBorder="1" applyAlignment="1">
      <alignment horizontal="center" vertical="distributed"/>
    </xf>
    <xf numFmtId="0" fontId="9" fillId="2" borderId="3" xfId="0" applyFont="1" applyFill="1" applyBorder="1" applyAlignment="1">
      <alignment horizontal="center" vertical="distributed"/>
    </xf>
    <xf numFmtId="0" fontId="9" fillId="2" borderId="41" xfId="0" applyFont="1" applyFill="1" applyBorder="1" applyAlignment="1">
      <alignment horizontal="center" vertical="distributed"/>
    </xf>
    <xf numFmtId="176" fontId="6" fillId="2" borderId="7" xfId="0" applyNumberFormat="1" applyFont="1" applyFill="1" applyBorder="1" applyAlignment="1">
      <alignment horizontal="center" vertical="distributed"/>
    </xf>
    <xf numFmtId="176" fontId="6" fillId="2" borderId="4" xfId="0" applyNumberFormat="1" applyFont="1" applyFill="1" applyBorder="1" applyAlignment="1">
      <alignment horizontal="center" vertical="distributed"/>
    </xf>
    <xf numFmtId="176" fontId="6" fillId="2" borderId="8" xfId="0" applyNumberFormat="1" applyFont="1" applyFill="1" applyBorder="1" applyAlignment="1">
      <alignment horizontal="center" vertical="distributed"/>
    </xf>
    <xf numFmtId="0" fontId="2" fillId="2" borderId="7" xfId="0" applyFont="1" applyFill="1" applyBorder="1" applyAlignment="1">
      <alignment horizontal="center" vertical="distributed" shrinkToFit="1"/>
    </xf>
    <xf numFmtId="0" fontId="2" fillId="2" borderId="4" xfId="0" applyFont="1" applyFill="1" applyBorder="1" applyAlignment="1">
      <alignment horizontal="center" vertical="distributed" shrinkToFit="1"/>
    </xf>
    <xf numFmtId="0" fontId="2" fillId="2" borderId="8" xfId="0" applyFont="1" applyFill="1" applyBorder="1" applyAlignment="1">
      <alignment horizontal="center" vertical="distributed" shrinkToFit="1"/>
    </xf>
    <xf numFmtId="0" fontId="4" fillId="2" borderId="7" xfId="0" applyFont="1" applyFill="1" applyBorder="1" applyAlignment="1">
      <alignment horizontal="center" vertical="distributed"/>
    </xf>
    <xf numFmtId="0" fontId="4" fillId="2" borderId="4" xfId="0" applyFont="1" applyFill="1" applyBorder="1" applyAlignment="1">
      <alignment horizontal="center" vertical="distributed"/>
    </xf>
    <xf numFmtId="0" fontId="4" fillId="2" borderId="8" xfId="0" applyFont="1" applyFill="1" applyBorder="1" applyAlignment="1">
      <alignment horizontal="center" vertical="distributed"/>
    </xf>
    <xf numFmtId="176" fontId="2" fillId="2" borderId="7" xfId="0" applyNumberFormat="1" applyFont="1" applyFill="1" applyBorder="1" applyAlignment="1">
      <alignment horizontal="left" vertical="distributed"/>
    </xf>
    <xf numFmtId="176" fontId="2" fillId="2" borderId="4" xfId="0" applyNumberFormat="1" applyFont="1" applyFill="1" applyBorder="1" applyAlignment="1">
      <alignment horizontal="left" vertical="distributed"/>
    </xf>
    <xf numFmtId="176" fontId="2" fillId="2" borderId="8" xfId="0" applyNumberFormat="1" applyFont="1" applyFill="1" applyBorder="1" applyAlignment="1">
      <alignment horizontal="left" vertical="distributed"/>
    </xf>
    <xf numFmtId="0" fontId="9" fillId="2" borderId="7" xfId="0" applyFont="1" applyFill="1" applyBorder="1" applyAlignment="1">
      <alignment horizontal="center" vertical="justify" wrapText="1"/>
    </xf>
    <xf numFmtId="0" fontId="9" fillId="2" borderId="4" xfId="0" applyFont="1" applyFill="1" applyBorder="1" applyAlignment="1">
      <alignment horizontal="center" vertical="justify" wrapText="1"/>
    </xf>
    <xf numFmtId="0" fontId="9" fillId="2" borderId="8" xfId="0" applyFont="1" applyFill="1" applyBorder="1" applyAlignment="1">
      <alignment horizontal="center" vertical="justify" wrapText="1"/>
    </xf>
    <xf numFmtId="0" fontId="9" fillId="2" borderId="7" xfId="0" applyFont="1" applyFill="1" applyBorder="1" applyAlignment="1">
      <alignment horizontal="center" vertical="distributed"/>
    </xf>
    <xf numFmtId="0" fontId="9" fillId="2" borderId="4" xfId="0" applyFont="1" applyFill="1" applyBorder="1" applyAlignment="1">
      <alignment horizontal="center" vertical="distributed"/>
    </xf>
    <xf numFmtId="0" fontId="9" fillId="2" borderId="8" xfId="0" applyFont="1" applyFill="1" applyBorder="1" applyAlignment="1">
      <alignment horizontal="center" vertical="distributed"/>
    </xf>
    <xf numFmtId="0" fontId="4" fillId="2" borderId="9" xfId="0" applyFont="1" applyFill="1" applyBorder="1" applyAlignment="1">
      <alignment horizontal="center" vertical="distributed"/>
    </xf>
    <xf numFmtId="0" fontId="2" fillId="2" borderId="35" xfId="0" applyFont="1" applyFill="1" applyBorder="1" applyAlignment="1">
      <alignment horizontal="center" vertical="distributed"/>
    </xf>
    <xf numFmtId="0" fontId="2" fillId="2" borderId="3" xfId="0" applyFont="1" applyFill="1" applyBorder="1" applyAlignment="1">
      <alignment horizontal="center" vertical="distributed"/>
    </xf>
    <xf numFmtId="176" fontId="21" fillId="2" borderId="35" xfId="0" applyNumberFormat="1" applyFont="1" applyFill="1" applyBorder="1" applyAlignment="1">
      <alignment horizontal="center" vertical="distributed"/>
    </xf>
    <xf numFmtId="176" fontId="21" fillId="2" borderId="3" xfId="0" applyNumberFormat="1" applyFont="1" applyFill="1" applyBorder="1" applyAlignment="1">
      <alignment horizontal="center" vertical="distributed"/>
    </xf>
    <xf numFmtId="0" fontId="10" fillId="2" borderId="3" xfId="0" applyFont="1" applyFill="1" applyBorder="1" applyAlignment="1">
      <alignment horizontal="center" vertical="distributed"/>
    </xf>
    <xf numFmtId="0" fontId="10" fillId="2" borderId="41" xfId="0" applyFont="1" applyFill="1" applyBorder="1" applyAlignment="1">
      <alignment horizontal="center" vertical="distributed"/>
    </xf>
    <xf numFmtId="0" fontId="2" fillId="2" borderId="41" xfId="0" applyFont="1" applyFill="1" applyBorder="1" applyAlignment="1">
      <alignment horizontal="center" vertical="distributed"/>
    </xf>
    <xf numFmtId="0" fontId="36" fillId="2" borderId="0" xfId="0" applyFont="1" applyFill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distributed" shrinkToFit="1"/>
    </xf>
    <xf numFmtId="0" fontId="0" fillId="0" borderId="27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1" xfId="0" applyFont="1" applyFill="1" applyBorder="1" applyAlignment="1">
      <alignment horizontal="center" vertical="center" textRotation="255" shrinkToFit="1"/>
    </xf>
    <xf numFmtId="0" fontId="2" fillId="7" borderId="46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CD124"/>
  <sheetViews>
    <sheetView tabSelected="1" topLeftCell="A50" zoomScale="85" zoomScaleNormal="85" workbookViewId="0">
      <selection activeCell="A69" sqref="A69:BW72"/>
    </sheetView>
  </sheetViews>
  <sheetFormatPr defaultColWidth="9" defaultRowHeight="12.75" x14ac:dyDescent="0.25"/>
  <cols>
    <col min="1" max="1" width="5.46484375" customWidth="1"/>
    <col min="2" max="2" width="3.1328125" customWidth="1"/>
    <col min="3" max="75" width="1.796875" customWidth="1"/>
    <col min="76" max="76" width="11" style="1" hidden="1" customWidth="1"/>
    <col min="77" max="80" width="9" style="1" hidden="1" customWidth="1"/>
    <col min="81" max="81" width="9" style="1"/>
    <col min="82" max="82" width="35.796875" style="1" customWidth="1"/>
    <col min="83" max="16384" width="9" style="1"/>
  </cols>
  <sheetData>
    <row r="1" spans="1:82" ht="2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25">
      <c r="A2" s="334" t="s">
        <v>98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6"/>
      <c r="CC2" s="44">
        <v>1</v>
      </c>
      <c r="CD2" s="45" t="s">
        <v>54</v>
      </c>
    </row>
    <row r="3" spans="1:82" ht="30" customHeight="1" x14ac:dyDescent="0.25">
      <c r="A3" s="337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9"/>
      <c r="CC3" s="46">
        <v>2</v>
      </c>
      <c r="CD3" s="47" t="s">
        <v>75</v>
      </c>
    </row>
    <row r="4" spans="1:82" ht="30" customHeight="1" x14ac:dyDescent="0.25">
      <c r="A4" s="337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9"/>
      <c r="CC4" s="46">
        <v>3</v>
      </c>
      <c r="CD4" s="47" t="s">
        <v>76</v>
      </c>
    </row>
    <row r="5" spans="1:82" ht="30" customHeight="1" x14ac:dyDescent="0.25">
      <c r="A5" s="340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2"/>
      <c r="CC5" s="46">
        <v>4</v>
      </c>
      <c r="CD5" s="47" t="s">
        <v>77</v>
      </c>
    </row>
    <row r="6" spans="1:82" ht="30" customHeight="1" x14ac:dyDescent="0.25">
      <c r="A6" s="358" t="s">
        <v>140</v>
      </c>
      <c r="B6" s="359"/>
      <c r="C6" s="359"/>
      <c r="D6" s="360">
        <v>6</v>
      </c>
      <c r="E6" s="361"/>
      <c r="F6" s="361"/>
      <c r="G6" s="362"/>
      <c r="H6" s="363" t="s">
        <v>0</v>
      </c>
      <c r="I6" s="363"/>
      <c r="J6" s="363"/>
      <c r="K6" s="363"/>
      <c r="L6" s="363"/>
      <c r="M6" s="36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9"/>
      <c r="CC6" s="46">
        <v>5</v>
      </c>
      <c r="CD6" s="47" t="s">
        <v>139</v>
      </c>
    </row>
    <row r="7" spans="1:82" ht="30" customHeight="1" x14ac:dyDescent="0.2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9"/>
      <c r="CC7" s="46">
        <v>6</v>
      </c>
      <c r="CD7" s="47" t="s">
        <v>78</v>
      </c>
    </row>
    <row r="8" spans="1:82" ht="30" customHeight="1" x14ac:dyDescent="0.25">
      <c r="A8" s="10"/>
      <c r="B8" s="354" t="s">
        <v>144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 t="s">
        <v>141</v>
      </c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7"/>
      <c r="BY8" s="1">
        <v>1</v>
      </c>
      <c r="CA8" s="1">
        <v>22</v>
      </c>
      <c r="CC8" s="46">
        <v>7</v>
      </c>
      <c r="CD8" s="47" t="s">
        <v>79</v>
      </c>
    </row>
    <row r="9" spans="1:82" ht="30" customHeight="1" x14ac:dyDescent="0.25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9"/>
      <c r="BY9" s="1">
        <v>2</v>
      </c>
      <c r="CA9" s="1">
        <v>21</v>
      </c>
      <c r="CC9" s="46">
        <v>8</v>
      </c>
      <c r="CD9" s="47" t="s">
        <v>80</v>
      </c>
    </row>
    <row r="10" spans="1:82" ht="30" customHeight="1" x14ac:dyDescent="0.25">
      <c r="A10" s="10"/>
      <c r="B10" s="278" t="s">
        <v>55</v>
      </c>
      <c r="C10" s="279"/>
      <c r="D10" s="279"/>
      <c r="E10" s="282" t="s">
        <v>1</v>
      </c>
      <c r="F10" s="282"/>
      <c r="G10" s="282"/>
      <c r="H10" s="28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3"/>
      <c r="X10" s="6"/>
      <c r="Y10" s="6"/>
      <c r="Z10" s="6"/>
      <c r="AA10" s="7"/>
      <c r="AB10" s="7"/>
      <c r="AC10" s="7"/>
      <c r="AD10" s="7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9"/>
      <c r="BY10" s="1">
        <v>3</v>
      </c>
      <c r="CA10" s="1">
        <v>22</v>
      </c>
      <c r="CC10" s="46">
        <v>9</v>
      </c>
      <c r="CD10" s="47" t="s">
        <v>81</v>
      </c>
    </row>
    <row r="11" spans="1:82" ht="30" customHeight="1" x14ac:dyDescent="0.25">
      <c r="A11" s="8"/>
      <c r="B11" s="280"/>
      <c r="C11" s="281"/>
      <c r="D11" s="281"/>
      <c r="E11" s="284"/>
      <c r="F11" s="284"/>
      <c r="G11" s="284"/>
      <c r="H11" s="28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  <c r="X11" s="6"/>
      <c r="Y11" s="6"/>
      <c r="Z11" s="6"/>
      <c r="AA11" s="7"/>
      <c r="AB11" s="7"/>
      <c r="AC11" s="7"/>
      <c r="AD11" s="7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9"/>
      <c r="CA11" s="1">
        <v>23</v>
      </c>
      <c r="CC11" s="46">
        <v>10</v>
      </c>
      <c r="CD11" s="47" t="s">
        <v>82</v>
      </c>
    </row>
    <row r="12" spans="1:82" ht="30" customHeight="1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1"/>
      <c r="Z12" s="11"/>
      <c r="AA12" s="11"/>
      <c r="AB12" s="11"/>
      <c r="AC12" s="11"/>
      <c r="AD12" s="11"/>
      <c r="AE12" s="11"/>
      <c r="AF12" s="1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9"/>
      <c r="BY12" s="14"/>
      <c r="CA12" s="1">
        <v>24</v>
      </c>
      <c r="CC12" s="46">
        <v>11</v>
      </c>
      <c r="CD12" s="47" t="s">
        <v>138</v>
      </c>
    </row>
    <row r="13" spans="1:82" ht="30" customHeight="1" x14ac:dyDescent="0.25">
      <c r="A13" s="8"/>
      <c r="B13" s="316" t="s">
        <v>2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43">
        <v>1</v>
      </c>
      <c r="V13" s="351" t="str">
        <f>VLOOKUP(U13,CC2:CD25,2)</f>
        <v>さいたま（さいたま）</v>
      </c>
      <c r="W13" s="352" t="e">
        <f>VLOOKUP(地区個人入力シート!AE25,#REF!,1)</f>
        <v>#REF!</v>
      </c>
      <c r="X13" s="352" t="e">
        <f>VLOOKUP(地区個人入力シート!AF25,#REF!,1)</f>
        <v>#REF!</v>
      </c>
      <c r="Y13" s="352" t="e">
        <f>VLOOKUP(地区個人入力シート!AG25,#REF!,1)</f>
        <v>#REF!</v>
      </c>
      <c r="Z13" s="352" t="e">
        <f>VLOOKUP(地区個人入力シート!AH25,#REF!,1)</f>
        <v>#REF!</v>
      </c>
      <c r="AA13" s="352" t="e">
        <f>VLOOKUP(地区個人入力シート!AI25,#REF!,1)</f>
        <v>#REF!</v>
      </c>
      <c r="AB13" s="352" t="e">
        <f>VLOOKUP(地区個人入力シート!AJ25,#REF!,1)</f>
        <v>#REF!</v>
      </c>
      <c r="AC13" s="352" t="e">
        <f>VLOOKUP(地区個人入力シート!AK25,#REF!,1)</f>
        <v>#REF!</v>
      </c>
      <c r="AD13" s="352" t="e">
        <f>VLOOKUP(地区個人入力シート!AL25,#REF!,1)</f>
        <v>#REF!</v>
      </c>
      <c r="AE13" s="352" t="e">
        <f>VLOOKUP(地区個人入力シート!AM25,#REF!,1)</f>
        <v>#REF!</v>
      </c>
      <c r="AF13" s="352" t="e">
        <f>VLOOKUP(地区個人入力シート!AN25,#REF!,1)</f>
        <v>#REF!</v>
      </c>
      <c r="AG13" s="352" t="e">
        <f>VLOOKUP(地区個人入力シート!AO25,#REF!,1)</f>
        <v>#REF!</v>
      </c>
      <c r="AH13" s="352" t="e">
        <f>VLOOKUP(地区個人入力シート!AP25,#REF!,1)</f>
        <v>#REF!</v>
      </c>
      <c r="AI13" s="352" t="e">
        <f>VLOOKUP(地区個人入力シート!AQ25,#REF!,1)</f>
        <v>#REF!</v>
      </c>
      <c r="AJ13" s="352" t="e">
        <f>VLOOKUP(地区個人入力シート!AR25,#REF!,1)</f>
        <v>#REF!</v>
      </c>
      <c r="AK13" s="352" t="e">
        <f>VLOOKUP(地区個人入力シート!AS25,#REF!,1)</f>
        <v>#REF!</v>
      </c>
      <c r="AL13" s="352" t="e">
        <f>VLOOKUP(地区個人入力シート!AT25,#REF!,1)</f>
        <v>#REF!</v>
      </c>
      <c r="AM13" s="352" t="e">
        <f>VLOOKUP(地区個人入力シート!AU25,#REF!,1)</f>
        <v>#REF!</v>
      </c>
      <c r="AN13" s="352" t="e">
        <f>VLOOKUP(地区個人入力シート!AV25,#REF!,1)</f>
        <v>#REF!</v>
      </c>
      <c r="AO13" s="352" t="e">
        <f>VLOOKUP(地区個人入力シート!AW25,#REF!,1)</f>
        <v>#REF!</v>
      </c>
      <c r="AP13" s="352" t="e">
        <f>VLOOKUP(地区個人入力シート!AX25,#REF!,1)</f>
        <v>#REF!</v>
      </c>
      <c r="AQ13" s="352" t="e">
        <f>VLOOKUP(地区個人入力シート!AY25,#REF!,1)</f>
        <v>#REF!</v>
      </c>
      <c r="AR13" s="352" t="e">
        <f>VLOOKUP(地区個人入力シート!AZ25,#REF!,1)</f>
        <v>#REF!</v>
      </c>
      <c r="AS13" s="352" t="e">
        <f>VLOOKUP(地区個人入力シート!BA25,#REF!,1)</f>
        <v>#REF!</v>
      </c>
      <c r="AT13" s="352" t="e">
        <f>VLOOKUP(地区個人入力シート!BB25,#REF!,1)</f>
        <v>#REF!</v>
      </c>
      <c r="AU13" s="352" t="e">
        <f>VLOOKUP(地区個人入力シート!BC25,#REF!,1)</f>
        <v>#REF!</v>
      </c>
      <c r="AV13" s="353" t="e">
        <f>VLOOKUP(地区個人入力シート!BD25,#REF!,1)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9"/>
      <c r="BY13" s="14"/>
      <c r="CA13" s="1">
        <v>25</v>
      </c>
      <c r="CC13" s="46">
        <v>12</v>
      </c>
      <c r="CD13" s="47" t="s">
        <v>83</v>
      </c>
    </row>
    <row r="14" spans="1:82" ht="30" customHeight="1" x14ac:dyDescent="0.25">
      <c r="A14" s="8"/>
      <c r="B14" s="326" t="s">
        <v>3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50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16"/>
      <c r="AX14" s="16"/>
      <c r="AY14" s="16"/>
      <c r="AZ14" s="16"/>
      <c r="BA14" s="16"/>
      <c r="BB14" s="16"/>
      <c r="BC14" s="16"/>
      <c r="BD14" s="16"/>
      <c r="BE14" s="1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"/>
      <c r="BR14" s="16"/>
      <c r="BS14" s="16"/>
      <c r="BT14" s="16"/>
      <c r="BU14" s="16"/>
      <c r="BV14" s="16"/>
      <c r="BW14" s="17"/>
      <c r="CA14" s="1">
        <v>26</v>
      </c>
      <c r="CC14" s="46">
        <v>13</v>
      </c>
      <c r="CD14" s="47" t="s">
        <v>84</v>
      </c>
    </row>
    <row r="15" spans="1:82" ht="30" customHeight="1" x14ac:dyDescent="0.25">
      <c r="A15" s="8"/>
      <c r="B15" s="343" t="s">
        <v>25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13"/>
      <c r="V15" s="314"/>
      <c r="W15" s="314"/>
      <c r="X15" s="314"/>
      <c r="Y15" s="314"/>
      <c r="Z15" s="314"/>
      <c r="AA15" s="314"/>
      <c r="AB15" s="314"/>
      <c r="AC15" s="314"/>
      <c r="AD15" s="146" t="s">
        <v>32</v>
      </c>
      <c r="AE15" s="314"/>
      <c r="AF15" s="314"/>
      <c r="AG15" s="314"/>
      <c r="AH15" s="314"/>
      <c r="AI15" s="314"/>
      <c r="AJ15" s="314"/>
      <c r="AK15" s="314"/>
      <c r="AL15" s="314"/>
      <c r="AM15" s="314"/>
      <c r="AN15" s="146" t="s">
        <v>32</v>
      </c>
      <c r="AO15" s="348"/>
      <c r="AP15" s="348"/>
      <c r="AQ15" s="348"/>
      <c r="AR15" s="348"/>
      <c r="AS15" s="348"/>
      <c r="AT15" s="348"/>
      <c r="AU15" s="348"/>
      <c r="AV15" s="349"/>
      <c r="AW15" s="18"/>
      <c r="AX15" s="18"/>
      <c r="AY15" s="18"/>
      <c r="AZ15" s="18"/>
      <c r="BA15" s="18"/>
      <c r="BB15" s="18"/>
      <c r="BC15" s="18"/>
      <c r="BD15" s="18"/>
      <c r="BE15" s="11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1"/>
      <c r="BR15" s="20"/>
      <c r="BS15" s="20"/>
      <c r="BT15" s="20"/>
      <c r="BU15" s="20"/>
      <c r="BV15" s="20"/>
      <c r="BW15" s="21"/>
      <c r="BX15" s="13"/>
      <c r="BY15" s="14" t="s">
        <v>50</v>
      </c>
      <c r="CC15" s="46">
        <v>14</v>
      </c>
      <c r="CD15" s="47" t="s">
        <v>85</v>
      </c>
    </row>
    <row r="16" spans="1:82" ht="30" customHeight="1" x14ac:dyDescent="0.25">
      <c r="A16" s="8"/>
      <c r="B16" s="316" t="s">
        <v>5</v>
      </c>
      <c r="C16" s="317"/>
      <c r="D16" s="317"/>
      <c r="E16" s="317"/>
      <c r="F16" s="317"/>
      <c r="G16" s="317"/>
      <c r="H16" s="317"/>
      <c r="I16" s="346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147" t="s">
        <v>154</v>
      </c>
      <c r="AA16" s="14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64" t="s">
        <v>7</v>
      </c>
      <c r="AP16" s="364"/>
      <c r="AQ16" s="364"/>
      <c r="AR16" s="364"/>
      <c r="AS16" s="364"/>
      <c r="AT16" s="364"/>
      <c r="AU16" s="364"/>
      <c r="AV16" s="365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3"/>
      <c r="BY16" s="14" t="s">
        <v>9</v>
      </c>
      <c r="CC16" s="46">
        <v>15</v>
      </c>
      <c r="CD16" s="47" t="s">
        <v>86</v>
      </c>
    </row>
    <row r="17" spans="1:82" ht="30" customHeight="1" x14ac:dyDescent="0.25">
      <c r="A17" s="8"/>
      <c r="B17" s="316" t="s">
        <v>8</v>
      </c>
      <c r="C17" s="317"/>
      <c r="D17" s="317"/>
      <c r="E17" s="317"/>
      <c r="F17" s="317"/>
      <c r="G17" s="317"/>
      <c r="H17" s="344"/>
      <c r="I17" s="313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32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5"/>
      <c r="CC17" s="46">
        <v>16</v>
      </c>
      <c r="CD17" s="47" t="s">
        <v>87</v>
      </c>
    </row>
    <row r="18" spans="1:82" ht="30" customHeight="1" x14ac:dyDescent="0.25">
      <c r="A18" s="8"/>
      <c r="B18" s="326" t="s">
        <v>10</v>
      </c>
      <c r="C18" s="327"/>
      <c r="D18" s="327"/>
      <c r="E18" s="327"/>
      <c r="F18" s="327"/>
      <c r="G18" s="327"/>
      <c r="H18" s="327"/>
      <c r="I18" s="329"/>
      <c r="J18" s="315"/>
      <c r="K18" s="315"/>
      <c r="L18" s="315"/>
      <c r="M18" s="315"/>
      <c r="N18" s="315"/>
      <c r="O18" s="149" t="s">
        <v>32</v>
      </c>
      <c r="P18" s="315"/>
      <c r="Q18" s="315"/>
      <c r="R18" s="315"/>
      <c r="S18" s="315"/>
      <c r="T18" s="315"/>
      <c r="U18" s="315"/>
      <c r="V18" s="315"/>
      <c r="W18" s="150" t="s">
        <v>11</v>
      </c>
      <c r="X18" s="315"/>
      <c r="Y18" s="315"/>
      <c r="Z18" s="315"/>
      <c r="AA18" s="315"/>
      <c r="AB18" s="315"/>
      <c r="AC18" s="315"/>
      <c r="AD18" s="328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5"/>
      <c r="CC18" s="46">
        <v>17</v>
      </c>
      <c r="CD18" s="47" t="s">
        <v>88</v>
      </c>
    </row>
    <row r="19" spans="1:82" ht="30" customHeight="1" x14ac:dyDescent="0.25">
      <c r="A19" s="8"/>
      <c r="B19" s="310" t="s">
        <v>26</v>
      </c>
      <c r="C19" s="311"/>
      <c r="D19" s="311"/>
      <c r="E19" s="311"/>
      <c r="F19" s="311"/>
      <c r="G19" s="311"/>
      <c r="H19" s="312"/>
      <c r="I19" s="313"/>
      <c r="J19" s="314"/>
      <c r="K19" s="314"/>
      <c r="L19" s="314"/>
      <c r="M19" s="314"/>
      <c r="N19" s="314"/>
      <c r="O19" s="152" t="s">
        <v>32</v>
      </c>
      <c r="P19" s="314"/>
      <c r="Q19" s="314"/>
      <c r="R19" s="314"/>
      <c r="S19" s="314"/>
      <c r="T19" s="314"/>
      <c r="U19" s="314"/>
      <c r="V19" s="314"/>
      <c r="W19" s="153" t="s">
        <v>32</v>
      </c>
      <c r="X19" s="314"/>
      <c r="Y19" s="314"/>
      <c r="Z19" s="314"/>
      <c r="AA19" s="314"/>
      <c r="AB19" s="314"/>
      <c r="AC19" s="314"/>
      <c r="AD19" s="332"/>
      <c r="AE19" s="154"/>
      <c r="AF19" s="154"/>
      <c r="AG19" s="154"/>
      <c r="AH19" s="154"/>
      <c r="AI19" s="154"/>
      <c r="AJ19" s="154"/>
      <c r="AK19" s="154"/>
      <c r="AL19" s="4"/>
      <c r="AM19" s="16"/>
      <c r="AN19" s="16"/>
      <c r="AO19" s="16"/>
      <c r="AP19" s="16"/>
      <c r="AQ19" s="16"/>
      <c r="AR19" s="16"/>
      <c r="AS19" s="16"/>
      <c r="AT19" s="13"/>
      <c r="AU19" s="16"/>
      <c r="AV19" s="16"/>
      <c r="AW19" s="16"/>
      <c r="AX19" s="16"/>
      <c r="AY19" s="16"/>
      <c r="AZ19" s="16"/>
      <c r="BA19" s="16"/>
      <c r="BB19" s="13"/>
      <c r="BC19" s="16"/>
      <c r="BD19" s="16"/>
      <c r="BE19" s="16"/>
      <c r="BF19" s="16"/>
      <c r="BG19" s="16"/>
      <c r="BH19" s="16"/>
      <c r="BI19" s="16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9"/>
      <c r="BY19" s="15"/>
      <c r="CC19" s="46">
        <v>18</v>
      </c>
      <c r="CD19" s="47" t="s">
        <v>89</v>
      </c>
    </row>
    <row r="20" spans="1:82" ht="30" customHeight="1" x14ac:dyDescent="0.2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1"/>
      <c r="Z20" s="11"/>
      <c r="AA20" s="11"/>
      <c r="AB20" s="11"/>
      <c r="AC20" s="11"/>
      <c r="AD20" s="11"/>
      <c r="AE20" s="11"/>
      <c r="AF20" s="1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9"/>
      <c r="CC20" s="46">
        <v>19</v>
      </c>
      <c r="CD20" s="47" t="s">
        <v>96</v>
      </c>
    </row>
    <row r="21" spans="1:82" ht="30" customHeight="1" x14ac:dyDescent="0.25">
      <c r="A21" s="330" t="s">
        <v>28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9"/>
      <c r="CC21" s="46">
        <v>20</v>
      </c>
      <c r="CD21" s="47" t="s">
        <v>90</v>
      </c>
    </row>
    <row r="22" spans="1:82" ht="30" customHeight="1" x14ac:dyDescent="0.25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9"/>
      <c r="BY22" s="26"/>
      <c r="CC22" s="46">
        <v>21</v>
      </c>
      <c r="CD22" s="47" t="s">
        <v>91</v>
      </c>
    </row>
    <row r="23" spans="1:82" ht="30" customHeight="1" x14ac:dyDescent="0.25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9"/>
      <c r="BY23" s="15"/>
      <c r="CC23" s="46">
        <v>22</v>
      </c>
      <c r="CD23" s="47" t="s">
        <v>92</v>
      </c>
    </row>
    <row r="24" spans="1:82" ht="30" customHeight="1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9"/>
      <c r="BY24" s="36"/>
      <c r="CC24" s="46">
        <v>23</v>
      </c>
      <c r="CD24" s="47" t="s">
        <v>93</v>
      </c>
    </row>
    <row r="25" spans="1:82" ht="30" customHeight="1" thickBot="1" x14ac:dyDescent="0.3">
      <c r="A25" s="319" t="s">
        <v>12</v>
      </c>
      <c r="B25" s="320"/>
      <c r="C25" s="268" t="s">
        <v>23</v>
      </c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98"/>
      <c r="W25" s="262" t="s">
        <v>13</v>
      </c>
      <c r="X25" s="263"/>
      <c r="Y25" s="268" t="s">
        <v>24</v>
      </c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98"/>
      <c r="AS25" s="262" t="s">
        <v>13</v>
      </c>
      <c r="AT25" s="263"/>
      <c r="AU25" s="268" t="s">
        <v>14</v>
      </c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70"/>
      <c r="BY25" s="15"/>
      <c r="CC25" s="48">
        <v>24</v>
      </c>
      <c r="CD25" s="49" t="s">
        <v>94</v>
      </c>
    </row>
    <row r="26" spans="1:82" ht="30" customHeight="1" thickTop="1" x14ac:dyDescent="0.25">
      <c r="A26" s="321"/>
      <c r="B26" s="322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99"/>
      <c r="W26" s="264"/>
      <c r="X26" s="265"/>
      <c r="Y26" s="274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301"/>
      <c r="AS26" s="264"/>
      <c r="AT26" s="265"/>
      <c r="AU26" s="271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3"/>
      <c r="BY26" s="15"/>
    </row>
    <row r="27" spans="1:82" ht="20.25" customHeight="1" x14ac:dyDescent="0.25">
      <c r="A27" s="323"/>
      <c r="B27" s="322"/>
      <c r="C27" s="258" t="s">
        <v>15</v>
      </c>
      <c r="D27" s="258"/>
      <c r="E27" s="258"/>
      <c r="F27" s="258"/>
      <c r="G27" s="258"/>
      <c r="H27" s="258"/>
      <c r="I27" s="258"/>
      <c r="J27" s="258"/>
      <c r="K27" s="259"/>
      <c r="L27" s="259"/>
      <c r="M27" s="333" t="s">
        <v>16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66"/>
      <c r="X27" s="267"/>
      <c r="Y27" s="259" t="s">
        <v>15</v>
      </c>
      <c r="Z27" s="277"/>
      <c r="AA27" s="277"/>
      <c r="AB27" s="277"/>
      <c r="AC27" s="277"/>
      <c r="AD27" s="277"/>
      <c r="AE27" s="277"/>
      <c r="AF27" s="277"/>
      <c r="AG27" s="277"/>
      <c r="AH27" s="325"/>
      <c r="AI27" s="324" t="s">
        <v>16</v>
      </c>
      <c r="AJ27" s="277"/>
      <c r="AK27" s="277"/>
      <c r="AL27" s="277"/>
      <c r="AM27" s="277"/>
      <c r="AN27" s="277"/>
      <c r="AO27" s="277"/>
      <c r="AP27" s="277"/>
      <c r="AQ27" s="277"/>
      <c r="AR27" s="261"/>
      <c r="AS27" s="266"/>
      <c r="AT27" s="267"/>
      <c r="AU27" s="274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6"/>
      <c r="BY27" s="15"/>
    </row>
    <row r="28" spans="1:82" ht="15" customHeight="1" x14ac:dyDescent="0.25">
      <c r="A28" s="207" t="s">
        <v>27</v>
      </c>
      <c r="B28" s="208"/>
      <c r="C28" s="209"/>
      <c r="D28" s="210"/>
      <c r="E28" s="210"/>
      <c r="F28" s="210"/>
      <c r="G28" s="210"/>
      <c r="H28" s="210"/>
      <c r="I28" s="210"/>
      <c r="J28" s="210"/>
      <c r="K28" s="210"/>
      <c r="L28" s="155"/>
      <c r="M28" s="156"/>
      <c r="N28" s="211"/>
      <c r="O28" s="211"/>
      <c r="P28" s="211"/>
      <c r="Q28" s="211"/>
      <c r="R28" s="211"/>
      <c r="S28" s="211"/>
      <c r="T28" s="211"/>
      <c r="U28" s="211"/>
      <c r="V28" s="212"/>
      <c r="W28" s="230"/>
      <c r="X28" s="231"/>
      <c r="Y28" s="209"/>
      <c r="Z28" s="210"/>
      <c r="AA28" s="210"/>
      <c r="AB28" s="210"/>
      <c r="AC28" s="210"/>
      <c r="AD28" s="210"/>
      <c r="AE28" s="210"/>
      <c r="AF28" s="210"/>
      <c r="AG28" s="210"/>
      <c r="AH28" s="155"/>
      <c r="AI28" s="156"/>
      <c r="AJ28" s="211"/>
      <c r="AK28" s="211"/>
      <c r="AL28" s="211"/>
      <c r="AM28" s="211"/>
      <c r="AN28" s="211"/>
      <c r="AO28" s="211"/>
      <c r="AP28" s="211"/>
      <c r="AQ28" s="211"/>
      <c r="AR28" s="212"/>
      <c r="AS28" s="230"/>
      <c r="AT28" s="231"/>
      <c r="AU28" s="192"/>
      <c r="AV28" s="193"/>
      <c r="AW28" s="193"/>
      <c r="AX28" s="193"/>
      <c r="AY28" s="193"/>
      <c r="AZ28" s="193"/>
      <c r="BA28" s="193"/>
      <c r="BB28" s="193"/>
      <c r="BC28" s="193"/>
      <c r="BD28" s="193"/>
      <c r="BE28" s="232"/>
      <c r="BF28" s="194" t="s">
        <v>136</v>
      </c>
      <c r="BG28" s="195"/>
      <c r="BH28" s="192"/>
      <c r="BI28" s="193"/>
      <c r="BJ28" s="193"/>
      <c r="BK28" s="193"/>
      <c r="BL28" s="193"/>
      <c r="BM28" s="193"/>
      <c r="BN28" s="193"/>
      <c r="BO28" s="193"/>
      <c r="BP28" s="193"/>
      <c r="BQ28" s="193"/>
      <c r="BR28" s="232"/>
      <c r="BS28" s="196"/>
      <c r="BT28" s="197"/>
      <c r="BU28" s="197"/>
      <c r="BV28" s="197"/>
      <c r="BW28" s="198"/>
      <c r="BY28" s="15"/>
    </row>
    <row r="29" spans="1:82" ht="33" customHeight="1" x14ac:dyDescent="0.25">
      <c r="A29" s="199">
        <v>1</v>
      </c>
      <c r="B29" s="200"/>
      <c r="C29" s="201"/>
      <c r="D29" s="202"/>
      <c r="E29" s="202"/>
      <c r="F29" s="202"/>
      <c r="G29" s="202"/>
      <c r="H29" s="202"/>
      <c r="I29" s="202"/>
      <c r="J29" s="202"/>
      <c r="K29" s="202"/>
      <c r="L29" s="157"/>
      <c r="M29" s="158"/>
      <c r="N29" s="203"/>
      <c r="O29" s="203"/>
      <c r="P29" s="203"/>
      <c r="Q29" s="203"/>
      <c r="R29" s="203"/>
      <c r="S29" s="203"/>
      <c r="T29" s="203"/>
      <c r="U29" s="203"/>
      <c r="V29" s="204"/>
      <c r="W29" s="179"/>
      <c r="X29" s="180"/>
      <c r="Y29" s="205"/>
      <c r="Z29" s="206"/>
      <c r="AA29" s="206"/>
      <c r="AB29" s="206"/>
      <c r="AC29" s="206"/>
      <c r="AD29" s="206"/>
      <c r="AE29" s="206"/>
      <c r="AF29" s="206"/>
      <c r="AG29" s="206"/>
      <c r="AH29" s="159"/>
      <c r="AI29" s="160"/>
      <c r="AJ29" s="177"/>
      <c r="AK29" s="177"/>
      <c r="AL29" s="177"/>
      <c r="AM29" s="177"/>
      <c r="AN29" s="177"/>
      <c r="AO29" s="177"/>
      <c r="AP29" s="177"/>
      <c r="AQ29" s="177"/>
      <c r="AR29" s="178"/>
      <c r="AS29" s="179"/>
      <c r="AT29" s="180"/>
      <c r="AU29" s="256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5" t="s">
        <v>137</v>
      </c>
      <c r="BG29" s="25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6"/>
      <c r="BS29" s="187" t="s">
        <v>145</v>
      </c>
      <c r="BT29" s="188"/>
      <c r="BU29" s="188"/>
      <c r="BV29" s="188"/>
      <c r="BW29" s="189"/>
      <c r="BY29" s="15"/>
    </row>
    <row r="30" spans="1:82" ht="15" customHeight="1" x14ac:dyDescent="0.25">
      <c r="A30" s="207" t="s">
        <v>18</v>
      </c>
      <c r="B30" s="208"/>
      <c r="C30" s="209"/>
      <c r="D30" s="210"/>
      <c r="E30" s="210"/>
      <c r="F30" s="210"/>
      <c r="G30" s="210"/>
      <c r="H30" s="210"/>
      <c r="I30" s="210"/>
      <c r="J30" s="210"/>
      <c r="K30" s="210"/>
      <c r="L30" s="155"/>
      <c r="M30" s="156"/>
      <c r="N30" s="211"/>
      <c r="O30" s="211"/>
      <c r="P30" s="211"/>
      <c r="Q30" s="211"/>
      <c r="R30" s="211"/>
      <c r="S30" s="211"/>
      <c r="T30" s="211"/>
      <c r="U30" s="211"/>
      <c r="V30" s="212"/>
      <c r="W30" s="190"/>
      <c r="X30" s="191"/>
      <c r="Y30" s="209"/>
      <c r="Z30" s="210"/>
      <c r="AA30" s="210"/>
      <c r="AB30" s="210"/>
      <c r="AC30" s="210"/>
      <c r="AD30" s="210"/>
      <c r="AE30" s="210"/>
      <c r="AF30" s="210"/>
      <c r="AG30" s="210"/>
      <c r="AH30" s="155"/>
      <c r="AI30" s="156"/>
      <c r="AJ30" s="211"/>
      <c r="AK30" s="211"/>
      <c r="AL30" s="211"/>
      <c r="AM30" s="211"/>
      <c r="AN30" s="211"/>
      <c r="AO30" s="211"/>
      <c r="AP30" s="211"/>
      <c r="AQ30" s="211"/>
      <c r="AR30" s="212"/>
      <c r="AS30" s="190"/>
      <c r="AT30" s="191"/>
      <c r="AU30" s="192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4" t="s">
        <v>136</v>
      </c>
      <c r="BG30" s="195"/>
      <c r="BH30" s="192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6"/>
      <c r="BT30" s="197"/>
      <c r="BU30" s="197"/>
      <c r="BV30" s="197"/>
      <c r="BW30" s="198"/>
      <c r="BY30" s="15"/>
    </row>
    <row r="31" spans="1:82" ht="33" customHeight="1" x14ac:dyDescent="0.25">
      <c r="A31" s="199">
        <v>2</v>
      </c>
      <c r="B31" s="200"/>
      <c r="C31" s="201"/>
      <c r="D31" s="202"/>
      <c r="E31" s="202"/>
      <c r="F31" s="202"/>
      <c r="G31" s="202"/>
      <c r="H31" s="202"/>
      <c r="I31" s="202"/>
      <c r="J31" s="202"/>
      <c r="K31" s="202"/>
      <c r="L31" s="157"/>
      <c r="M31" s="158"/>
      <c r="N31" s="203"/>
      <c r="O31" s="203"/>
      <c r="P31" s="203"/>
      <c r="Q31" s="203"/>
      <c r="R31" s="203"/>
      <c r="S31" s="203"/>
      <c r="T31" s="203"/>
      <c r="U31" s="203"/>
      <c r="V31" s="204"/>
      <c r="W31" s="179"/>
      <c r="X31" s="180"/>
      <c r="Y31" s="205"/>
      <c r="Z31" s="206"/>
      <c r="AA31" s="206"/>
      <c r="AB31" s="206"/>
      <c r="AC31" s="206"/>
      <c r="AD31" s="206"/>
      <c r="AE31" s="206"/>
      <c r="AF31" s="206"/>
      <c r="AG31" s="206"/>
      <c r="AH31" s="159"/>
      <c r="AI31" s="160"/>
      <c r="AJ31" s="177"/>
      <c r="AK31" s="177"/>
      <c r="AL31" s="177"/>
      <c r="AM31" s="177"/>
      <c r="AN31" s="177"/>
      <c r="AO31" s="177"/>
      <c r="AP31" s="177"/>
      <c r="AQ31" s="177"/>
      <c r="AR31" s="178"/>
      <c r="AS31" s="179"/>
      <c r="AT31" s="180"/>
      <c r="AU31" s="181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255" t="s">
        <v>137</v>
      </c>
      <c r="BG31" s="25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6"/>
      <c r="BS31" s="187" t="s">
        <v>145</v>
      </c>
      <c r="BT31" s="188"/>
      <c r="BU31" s="188"/>
      <c r="BV31" s="188"/>
      <c r="BW31" s="189"/>
      <c r="BY31" s="15"/>
    </row>
    <row r="32" spans="1:82" ht="15" customHeight="1" x14ac:dyDescent="0.25">
      <c r="A32" s="207" t="s">
        <v>18</v>
      </c>
      <c r="B32" s="208"/>
      <c r="C32" s="209"/>
      <c r="D32" s="210"/>
      <c r="E32" s="210"/>
      <c r="F32" s="210"/>
      <c r="G32" s="210"/>
      <c r="H32" s="210"/>
      <c r="I32" s="210"/>
      <c r="J32" s="210"/>
      <c r="K32" s="210"/>
      <c r="L32" s="155"/>
      <c r="M32" s="156"/>
      <c r="N32" s="211"/>
      <c r="O32" s="211"/>
      <c r="P32" s="211"/>
      <c r="Q32" s="211"/>
      <c r="R32" s="211"/>
      <c r="S32" s="211"/>
      <c r="T32" s="211"/>
      <c r="U32" s="211"/>
      <c r="V32" s="212"/>
      <c r="W32" s="190"/>
      <c r="X32" s="191"/>
      <c r="Y32" s="209"/>
      <c r="Z32" s="210"/>
      <c r="AA32" s="210"/>
      <c r="AB32" s="210"/>
      <c r="AC32" s="210"/>
      <c r="AD32" s="210"/>
      <c r="AE32" s="210"/>
      <c r="AF32" s="210"/>
      <c r="AG32" s="210"/>
      <c r="AH32" s="155"/>
      <c r="AI32" s="156"/>
      <c r="AJ32" s="211"/>
      <c r="AK32" s="211"/>
      <c r="AL32" s="211"/>
      <c r="AM32" s="211"/>
      <c r="AN32" s="211"/>
      <c r="AO32" s="211"/>
      <c r="AP32" s="211"/>
      <c r="AQ32" s="211"/>
      <c r="AR32" s="212"/>
      <c r="AS32" s="190"/>
      <c r="AT32" s="191"/>
      <c r="AU32" s="192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4" t="s">
        <v>136</v>
      </c>
      <c r="BG32" s="195"/>
      <c r="BH32" s="253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196"/>
      <c r="BT32" s="197"/>
      <c r="BU32" s="197"/>
      <c r="BV32" s="197"/>
      <c r="BW32" s="198"/>
      <c r="BY32" s="15"/>
    </row>
    <row r="33" spans="1:77" ht="33" customHeight="1" x14ac:dyDescent="0.25">
      <c r="A33" s="199">
        <v>3</v>
      </c>
      <c r="B33" s="200"/>
      <c r="C33" s="201"/>
      <c r="D33" s="202"/>
      <c r="E33" s="202"/>
      <c r="F33" s="202"/>
      <c r="G33" s="202"/>
      <c r="H33" s="202"/>
      <c r="I33" s="202"/>
      <c r="J33" s="202"/>
      <c r="K33" s="202"/>
      <c r="L33" s="157"/>
      <c r="M33" s="158"/>
      <c r="N33" s="203"/>
      <c r="O33" s="203"/>
      <c r="P33" s="203"/>
      <c r="Q33" s="203"/>
      <c r="R33" s="203"/>
      <c r="S33" s="203"/>
      <c r="T33" s="203"/>
      <c r="U33" s="203"/>
      <c r="V33" s="204"/>
      <c r="W33" s="179"/>
      <c r="X33" s="180"/>
      <c r="Y33" s="205"/>
      <c r="Z33" s="206"/>
      <c r="AA33" s="206"/>
      <c r="AB33" s="206"/>
      <c r="AC33" s="206"/>
      <c r="AD33" s="206"/>
      <c r="AE33" s="206"/>
      <c r="AF33" s="206"/>
      <c r="AG33" s="206"/>
      <c r="AH33" s="159"/>
      <c r="AI33" s="160"/>
      <c r="AJ33" s="177"/>
      <c r="AK33" s="177"/>
      <c r="AL33" s="177"/>
      <c r="AM33" s="177"/>
      <c r="AN33" s="177"/>
      <c r="AO33" s="177"/>
      <c r="AP33" s="177"/>
      <c r="AQ33" s="177"/>
      <c r="AR33" s="178"/>
      <c r="AS33" s="179"/>
      <c r="AT33" s="180"/>
      <c r="AU33" s="181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3" t="s">
        <v>137</v>
      </c>
      <c r="BG33" s="184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6"/>
      <c r="BS33" s="187" t="s">
        <v>145</v>
      </c>
      <c r="BT33" s="188"/>
      <c r="BU33" s="188"/>
      <c r="BV33" s="188"/>
      <c r="BW33" s="189"/>
      <c r="BY33" s="15"/>
    </row>
    <row r="34" spans="1:77" ht="15" customHeight="1" x14ac:dyDescent="0.25">
      <c r="A34" s="207" t="s">
        <v>18</v>
      </c>
      <c r="B34" s="208"/>
      <c r="C34" s="209"/>
      <c r="D34" s="210"/>
      <c r="E34" s="210"/>
      <c r="F34" s="210"/>
      <c r="G34" s="210"/>
      <c r="H34" s="210"/>
      <c r="I34" s="210"/>
      <c r="J34" s="210"/>
      <c r="K34" s="210"/>
      <c r="L34" s="161"/>
      <c r="M34" s="156"/>
      <c r="N34" s="211"/>
      <c r="O34" s="211"/>
      <c r="P34" s="211"/>
      <c r="Q34" s="211"/>
      <c r="R34" s="211"/>
      <c r="S34" s="211"/>
      <c r="T34" s="211"/>
      <c r="U34" s="211"/>
      <c r="V34" s="212"/>
      <c r="W34" s="233"/>
      <c r="X34" s="234"/>
      <c r="Y34" s="209"/>
      <c r="Z34" s="210"/>
      <c r="AA34" s="210"/>
      <c r="AB34" s="210"/>
      <c r="AC34" s="210"/>
      <c r="AD34" s="210"/>
      <c r="AE34" s="210"/>
      <c r="AF34" s="210"/>
      <c r="AG34" s="210"/>
      <c r="AH34" s="155"/>
      <c r="AI34" s="156"/>
      <c r="AJ34" s="211"/>
      <c r="AK34" s="211"/>
      <c r="AL34" s="211"/>
      <c r="AM34" s="211"/>
      <c r="AN34" s="211"/>
      <c r="AO34" s="211"/>
      <c r="AP34" s="211"/>
      <c r="AQ34" s="211"/>
      <c r="AR34" s="212"/>
      <c r="AS34" s="233"/>
      <c r="AT34" s="234"/>
      <c r="AU34" s="192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4" t="s">
        <v>136</v>
      </c>
      <c r="BG34" s="195"/>
      <c r="BH34" s="237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196"/>
      <c r="BT34" s="197"/>
      <c r="BU34" s="197"/>
      <c r="BV34" s="197"/>
      <c r="BW34" s="198"/>
      <c r="BY34" s="15"/>
    </row>
    <row r="35" spans="1:77" ht="33" customHeight="1" x14ac:dyDescent="0.25">
      <c r="A35" s="199">
        <v>4</v>
      </c>
      <c r="B35" s="200"/>
      <c r="C35" s="201"/>
      <c r="D35" s="202"/>
      <c r="E35" s="202"/>
      <c r="F35" s="202"/>
      <c r="G35" s="202"/>
      <c r="H35" s="202"/>
      <c r="I35" s="202"/>
      <c r="J35" s="202"/>
      <c r="K35" s="202"/>
      <c r="L35" s="162"/>
      <c r="M35" s="163"/>
      <c r="N35" s="222"/>
      <c r="O35" s="222"/>
      <c r="P35" s="222"/>
      <c r="Q35" s="222"/>
      <c r="R35" s="222"/>
      <c r="S35" s="222"/>
      <c r="T35" s="222"/>
      <c r="U35" s="222"/>
      <c r="V35" s="223"/>
      <c r="W35" s="179"/>
      <c r="X35" s="180"/>
      <c r="Y35" s="224"/>
      <c r="Z35" s="225"/>
      <c r="AA35" s="225"/>
      <c r="AB35" s="225"/>
      <c r="AC35" s="225"/>
      <c r="AD35" s="225"/>
      <c r="AE35" s="225"/>
      <c r="AF35" s="225"/>
      <c r="AG35" s="225"/>
      <c r="AH35" s="164"/>
      <c r="AI35" s="165"/>
      <c r="AJ35" s="213"/>
      <c r="AK35" s="213"/>
      <c r="AL35" s="213"/>
      <c r="AM35" s="213"/>
      <c r="AN35" s="213"/>
      <c r="AO35" s="213"/>
      <c r="AP35" s="213"/>
      <c r="AQ35" s="213"/>
      <c r="AR35" s="214"/>
      <c r="AS35" s="179"/>
      <c r="AT35" s="180"/>
      <c r="AU35" s="181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251" t="s">
        <v>137</v>
      </c>
      <c r="BG35" s="252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9"/>
      <c r="BS35" s="187" t="s">
        <v>145</v>
      </c>
      <c r="BT35" s="188"/>
      <c r="BU35" s="188"/>
      <c r="BV35" s="188"/>
      <c r="BW35" s="189"/>
      <c r="BY35" s="15"/>
    </row>
    <row r="36" spans="1:77" ht="15" customHeight="1" x14ac:dyDescent="0.25">
      <c r="A36" s="207" t="s">
        <v>18</v>
      </c>
      <c r="B36" s="208"/>
      <c r="C36" s="209"/>
      <c r="D36" s="210"/>
      <c r="E36" s="210"/>
      <c r="F36" s="210"/>
      <c r="G36" s="210"/>
      <c r="H36" s="210"/>
      <c r="I36" s="210"/>
      <c r="J36" s="210"/>
      <c r="K36" s="210"/>
      <c r="L36" s="155"/>
      <c r="M36" s="156"/>
      <c r="N36" s="211"/>
      <c r="O36" s="211"/>
      <c r="P36" s="211"/>
      <c r="Q36" s="211"/>
      <c r="R36" s="211"/>
      <c r="S36" s="211"/>
      <c r="T36" s="211"/>
      <c r="U36" s="211"/>
      <c r="V36" s="212"/>
      <c r="W36" s="190"/>
      <c r="X36" s="191"/>
      <c r="Y36" s="209"/>
      <c r="Z36" s="210"/>
      <c r="AA36" s="210"/>
      <c r="AB36" s="210"/>
      <c r="AC36" s="210"/>
      <c r="AD36" s="210"/>
      <c r="AE36" s="210"/>
      <c r="AF36" s="210"/>
      <c r="AG36" s="210"/>
      <c r="AH36" s="155"/>
      <c r="AI36" s="156"/>
      <c r="AJ36" s="211"/>
      <c r="AK36" s="211"/>
      <c r="AL36" s="211"/>
      <c r="AM36" s="211"/>
      <c r="AN36" s="211"/>
      <c r="AO36" s="211"/>
      <c r="AP36" s="211"/>
      <c r="AQ36" s="211"/>
      <c r="AR36" s="212"/>
      <c r="AS36" s="190"/>
      <c r="AT36" s="191"/>
      <c r="AU36" s="192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4" t="s">
        <v>136</v>
      </c>
      <c r="BG36" s="195"/>
      <c r="BH36" s="248"/>
      <c r="BI36" s="249"/>
      <c r="BJ36" s="249"/>
      <c r="BK36" s="249"/>
      <c r="BL36" s="249"/>
      <c r="BM36" s="249"/>
      <c r="BN36" s="249"/>
      <c r="BO36" s="249"/>
      <c r="BP36" s="249"/>
      <c r="BQ36" s="249"/>
      <c r="BR36" s="250"/>
      <c r="BS36" s="196"/>
      <c r="BT36" s="197"/>
      <c r="BU36" s="197"/>
      <c r="BV36" s="197"/>
      <c r="BW36" s="198"/>
      <c r="BY36" s="15"/>
    </row>
    <row r="37" spans="1:77" ht="33" customHeight="1" x14ac:dyDescent="0.25">
      <c r="A37" s="199">
        <v>5</v>
      </c>
      <c r="B37" s="200"/>
      <c r="C37" s="201"/>
      <c r="D37" s="202"/>
      <c r="E37" s="202"/>
      <c r="F37" s="202"/>
      <c r="G37" s="202"/>
      <c r="H37" s="202"/>
      <c r="I37" s="202"/>
      <c r="J37" s="202"/>
      <c r="K37" s="202"/>
      <c r="L37" s="157"/>
      <c r="M37" s="158"/>
      <c r="N37" s="203"/>
      <c r="O37" s="203"/>
      <c r="P37" s="203"/>
      <c r="Q37" s="203"/>
      <c r="R37" s="203"/>
      <c r="S37" s="203"/>
      <c r="T37" s="203"/>
      <c r="U37" s="203"/>
      <c r="V37" s="204"/>
      <c r="W37" s="179"/>
      <c r="X37" s="180"/>
      <c r="Y37" s="205"/>
      <c r="Z37" s="206"/>
      <c r="AA37" s="206"/>
      <c r="AB37" s="206"/>
      <c r="AC37" s="206"/>
      <c r="AD37" s="206"/>
      <c r="AE37" s="206"/>
      <c r="AF37" s="206"/>
      <c r="AG37" s="206"/>
      <c r="AH37" s="159"/>
      <c r="AI37" s="160"/>
      <c r="AJ37" s="177"/>
      <c r="AK37" s="177"/>
      <c r="AL37" s="177"/>
      <c r="AM37" s="177"/>
      <c r="AN37" s="177"/>
      <c r="AO37" s="177"/>
      <c r="AP37" s="177"/>
      <c r="AQ37" s="177"/>
      <c r="AR37" s="178"/>
      <c r="AS37" s="179"/>
      <c r="AT37" s="180"/>
      <c r="AU37" s="181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3" t="s">
        <v>137</v>
      </c>
      <c r="BG37" s="184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6"/>
      <c r="BS37" s="187" t="s">
        <v>145</v>
      </c>
      <c r="BT37" s="188"/>
      <c r="BU37" s="188"/>
      <c r="BV37" s="188"/>
      <c r="BW37" s="189"/>
      <c r="BY37" s="15"/>
    </row>
    <row r="38" spans="1:77" ht="15" customHeight="1" x14ac:dyDescent="0.25">
      <c r="A38" s="207" t="s">
        <v>18</v>
      </c>
      <c r="B38" s="208"/>
      <c r="C38" s="209"/>
      <c r="D38" s="210"/>
      <c r="E38" s="210"/>
      <c r="F38" s="210"/>
      <c r="G38" s="210"/>
      <c r="H38" s="210"/>
      <c r="I38" s="210"/>
      <c r="J38" s="210"/>
      <c r="K38" s="210"/>
      <c r="L38" s="155"/>
      <c r="M38" s="156"/>
      <c r="N38" s="211"/>
      <c r="O38" s="211"/>
      <c r="P38" s="211"/>
      <c r="Q38" s="211"/>
      <c r="R38" s="211"/>
      <c r="S38" s="211"/>
      <c r="T38" s="211"/>
      <c r="U38" s="211"/>
      <c r="V38" s="212"/>
      <c r="W38" s="190"/>
      <c r="X38" s="191"/>
      <c r="Y38" s="209"/>
      <c r="Z38" s="210"/>
      <c r="AA38" s="210"/>
      <c r="AB38" s="210"/>
      <c r="AC38" s="210"/>
      <c r="AD38" s="210"/>
      <c r="AE38" s="210"/>
      <c r="AF38" s="210"/>
      <c r="AG38" s="210"/>
      <c r="AH38" s="155"/>
      <c r="AI38" s="156"/>
      <c r="AJ38" s="211"/>
      <c r="AK38" s="211"/>
      <c r="AL38" s="211"/>
      <c r="AM38" s="211"/>
      <c r="AN38" s="211"/>
      <c r="AO38" s="211"/>
      <c r="AP38" s="211"/>
      <c r="AQ38" s="211"/>
      <c r="AR38" s="212"/>
      <c r="AS38" s="190"/>
      <c r="AT38" s="191"/>
      <c r="AU38" s="192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4" t="s">
        <v>17</v>
      </c>
      <c r="BG38" s="195"/>
      <c r="BH38" s="192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6"/>
      <c r="BT38" s="197"/>
      <c r="BU38" s="197"/>
      <c r="BV38" s="197"/>
      <c r="BW38" s="198"/>
      <c r="BY38" s="15"/>
    </row>
    <row r="39" spans="1:77" ht="33" customHeight="1" x14ac:dyDescent="0.25">
      <c r="A39" s="199">
        <v>6</v>
      </c>
      <c r="B39" s="200"/>
      <c r="C39" s="201"/>
      <c r="D39" s="202"/>
      <c r="E39" s="202"/>
      <c r="F39" s="202"/>
      <c r="G39" s="202"/>
      <c r="H39" s="202"/>
      <c r="I39" s="202"/>
      <c r="J39" s="202"/>
      <c r="K39" s="202"/>
      <c r="L39" s="157"/>
      <c r="M39" s="158"/>
      <c r="N39" s="203"/>
      <c r="O39" s="203"/>
      <c r="P39" s="203"/>
      <c r="Q39" s="203"/>
      <c r="R39" s="203"/>
      <c r="S39" s="203"/>
      <c r="T39" s="203"/>
      <c r="U39" s="203"/>
      <c r="V39" s="204"/>
      <c r="W39" s="179"/>
      <c r="X39" s="180"/>
      <c r="Y39" s="205"/>
      <c r="Z39" s="206"/>
      <c r="AA39" s="206"/>
      <c r="AB39" s="206"/>
      <c r="AC39" s="206"/>
      <c r="AD39" s="206"/>
      <c r="AE39" s="206"/>
      <c r="AF39" s="206"/>
      <c r="AG39" s="206"/>
      <c r="AH39" s="159"/>
      <c r="AI39" s="160"/>
      <c r="AJ39" s="177"/>
      <c r="AK39" s="177"/>
      <c r="AL39" s="177"/>
      <c r="AM39" s="177"/>
      <c r="AN39" s="177"/>
      <c r="AO39" s="177"/>
      <c r="AP39" s="177"/>
      <c r="AQ39" s="177"/>
      <c r="AR39" s="178"/>
      <c r="AS39" s="179"/>
      <c r="AT39" s="180"/>
      <c r="AU39" s="181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3" t="s">
        <v>6</v>
      </c>
      <c r="BG39" s="184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6"/>
      <c r="BS39" s="187" t="s">
        <v>7</v>
      </c>
      <c r="BT39" s="188"/>
      <c r="BU39" s="188"/>
      <c r="BV39" s="188"/>
      <c r="BW39" s="189"/>
      <c r="BY39" s="15"/>
    </row>
    <row r="40" spans="1:77" ht="15" customHeight="1" x14ac:dyDescent="0.25">
      <c r="A40" s="207" t="s">
        <v>18</v>
      </c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155"/>
      <c r="M40" s="156"/>
      <c r="N40" s="211"/>
      <c r="O40" s="211"/>
      <c r="P40" s="211"/>
      <c r="Q40" s="211"/>
      <c r="R40" s="211"/>
      <c r="S40" s="211"/>
      <c r="T40" s="211"/>
      <c r="U40" s="211"/>
      <c r="V40" s="212"/>
      <c r="W40" s="190"/>
      <c r="X40" s="191"/>
      <c r="Y40" s="209"/>
      <c r="Z40" s="210"/>
      <c r="AA40" s="210"/>
      <c r="AB40" s="210"/>
      <c r="AC40" s="210"/>
      <c r="AD40" s="210"/>
      <c r="AE40" s="210"/>
      <c r="AF40" s="210"/>
      <c r="AG40" s="210"/>
      <c r="AH40" s="155"/>
      <c r="AI40" s="156"/>
      <c r="AJ40" s="211"/>
      <c r="AK40" s="211"/>
      <c r="AL40" s="211"/>
      <c r="AM40" s="211"/>
      <c r="AN40" s="211"/>
      <c r="AO40" s="211"/>
      <c r="AP40" s="211"/>
      <c r="AQ40" s="211"/>
      <c r="AR40" s="212"/>
      <c r="AS40" s="190"/>
      <c r="AT40" s="191"/>
      <c r="AU40" s="192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4" t="s">
        <v>136</v>
      </c>
      <c r="BG40" s="195"/>
      <c r="BH40" s="192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6"/>
      <c r="BT40" s="197"/>
      <c r="BU40" s="197"/>
      <c r="BV40" s="197"/>
      <c r="BW40" s="198"/>
      <c r="BY40" s="15"/>
    </row>
    <row r="41" spans="1:77" ht="33" customHeight="1" x14ac:dyDescent="0.25">
      <c r="A41" s="199">
        <v>7</v>
      </c>
      <c r="B41" s="200"/>
      <c r="C41" s="201"/>
      <c r="D41" s="202"/>
      <c r="E41" s="202"/>
      <c r="F41" s="202"/>
      <c r="G41" s="202"/>
      <c r="H41" s="202"/>
      <c r="I41" s="202"/>
      <c r="J41" s="202"/>
      <c r="K41" s="202"/>
      <c r="L41" s="157"/>
      <c r="M41" s="158"/>
      <c r="N41" s="203"/>
      <c r="O41" s="203"/>
      <c r="P41" s="203"/>
      <c r="Q41" s="203"/>
      <c r="R41" s="203"/>
      <c r="S41" s="203"/>
      <c r="T41" s="203"/>
      <c r="U41" s="203"/>
      <c r="V41" s="204"/>
      <c r="W41" s="179"/>
      <c r="X41" s="180"/>
      <c r="Y41" s="205"/>
      <c r="Z41" s="206"/>
      <c r="AA41" s="206"/>
      <c r="AB41" s="206"/>
      <c r="AC41" s="206"/>
      <c r="AD41" s="206"/>
      <c r="AE41" s="206"/>
      <c r="AF41" s="206"/>
      <c r="AG41" s="206"/>
      <c r="AH41" s="159"/>
      <c r="AI41" s="160"/>
      <c r="AJ41" s="177"/>
      <c r="AK41" s="177"/>
      <c r="AL41" s="177"/>
      <c r="AM41" s="177"/>
      <c r="AN41" s="177"/>
      <c r="AO41" s="177"/>
      <c r="AP41" s="177"/>
      <c r="AQ41" s="177"/>
      <c r="AR41" s="178"/>
      <c r="AS41" s="179"/>
      <c r="AT41" s="180"/>
      <c r="AU41" s="181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3" t="s">
        <v>137</v>
      </c>
      <c r="BG41" s="184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6"/>
      <c r="BS41" s="187" t="s">
        <v>145</v>
      </c>
      <c r="BT41" s="188"/>
      <c r="BU41" s="188"/>
      <c r="BV41" s="188"/>
      <c r="BW41" s="189"/>
      <c r="BY41" s="15"/>
    </row>
    <row r="42" spans="1:77" ht="15" customHeight="1" x14ac:dyDescent="0.25">
      <c r="A42" s="207" t="s">
        <v>18</v>
      </c>
      <c r="B42" s="208"/>
      <c r="C42" s="209"/>
      <c r="D42" s="210"/>
      <c r="E42" s="210"/>
      <c r="F42" s="210"/>
      <c r="G42" s="210"/>
      <c r="H42" s="210"/>
      <c r="I42" s="210"/>
      <c r="J42" s="210"/>
      <c r="K42" s="210"/>
      <c r="L42" s="155"/>
      <c r="M42" s="156"/>
      <c r="N42" s="211"/>
      <c r="O42" s="211"/>
      <c r="P42" s="211"/>
      <c r="Q42" s="211"/>
      <c r="R42" s="211"/>
      <c r="S42" s="211"/>
      <c r="T42" s="211"/>
      <c r="U42" s="211"/>
      <c r="V42" s="212"/>
      <c r="W42" s="190"/>
      <c r="X42" s="191"/>
      <c r="Y42" s="209"/>
      <c r="Z42" s="210"/>
      <c r="AA42" s="210"/>
      <c r="AB42" s="210"/>
      <c r="AC42" s="210"/>
      <c r="AD42" s="210"/>
      <c r="AE42" s="210"/>
      <c r="AF42" s="210"/>
      <c r="AG42" s="210"/>
      <c r="AH42" s="155"/>
      <c r="AI42" s="156"/>
      <c r="AJ42" s="211"/>
      <c r="AK42" s="211"/>
      <c r="AL42" s="211"/>
      <c r="AM42" s="211"/>
      <c r="AN42" s="211"/>
      <c r="AO42" s="211"/>
      <c r="AP42" s="211"/>
      <c r="AQ42" s="211"/>
      <c r="AR42" s="212"/>
      <c r="AS42" s="190"/>
      <c r="AT42" s="191"/>
      <c r="AU42" s="192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4" t="s">
        <v>17</v>
      </c>
      <c r="BG42" s="195"/>
      <c r="BH42" s="192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6"/>
      <c r="BT42" s="197"/>
      <c r="BU42" s="197"/>
      <c r="BV42" s="197"/>
      <c r="BW42" s="198"/>
      <c r="BY42" s="15"/>
    </row>
    <row r="43" spans="1:77" ht="33" customHeight="1" x14ac:dyDescent="0.25">
      <c r="A43" s="199">
        <v>8</v>
      </c>
      <c r="B43" s="200"/>
      <c r="C43" s="201"/>
      <c r="D43" s="202"/>
      <c r="E43" s="202"/>
      <c r="F43" s="202"/>
      <c r="G43" s="202"/>
      <c r="H43" s="202"/>
      <c r="I43" s="202"/>
      <c r="J43" s="202"/>
      <c r="K43" s="202"/>
      <c r="L43" s="157"/>
      <c r="M43" s="158"/>
      <c r="N43" s="203"/>
      <c r="O43" s="203"/>
      <c r="P43" s="203"/>
      <c r="Q43" s="203"/>
      <c r="R43" s="203"/>
      <c r="S43" s="203"/>
      <c r="T43" s="203"/>
      <c r="U43" s="203"/>
      <c r="V43" s="204"/>
      <c r="W43" s="179"/>
      <c r="X43" s="180"/>
      <c r="Y43" s="205"/>
      <c r="Z43" s="206"/>
      <c r="AA43" s="206"/>
      <c r="AB43" s="206"/>
      <c r="AC43" s="206"/>
      <c r="AD43" s="206"/>
      <c r="AE43" s="206"/>
      <c r="AF43" s="206"/>
      <c r="AG43" s="206"/>
      <c r="AH43" s="159"/>
      <c r="AI43" s="160"/>
      <c r="AJ43" s="177"/>
      <c r="AK43" s="177"/>
      <c r="AL43" s="177"/>
      <c r="AM43" s="177"/>
      <c r="AN43" s="177"/>
      <c r="AO43" s="177"/>
      <c r="AP43" s="177"/>
      <c r="AQ43" s="177"/>
      <c r="AR43" s="178"/>
      <c r="AS43" s="179"/>
      <c r="AT43" s="180"/>
      <c r="AU43" s="181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3" t="s">
        <v>6</v>
      </c>
      <c r="BG43" s="184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6"/>
      <c r="BS43" s="187" t="s">
        <v>7</v>
      </c>
      <c r="BT43" s="188"/>
      <c r="BU43" s="188"/>
      <c r="BV43" s="188"/>
      <c r="BW43" s="189"/>
      <c r="BY43" s="15"/>
    </row>
    <row r="44" spans="1:77" ht="15" customHeight="1" x14ac:dyDescent="0.25">
      <c r="A44" s="207" t="s">
        <v>18</v>
      </c>
      <c r="B44" s="208"/>
      <c r="C44" s="209"/>
      <c r="D44" s="210"/>
      <c r="E44" s="210"/>
      <c r="F44" s="210"/>
      <c r="G44" s="210"/>
      <c r="H44" s="210"/>
      <c r="I44" s="210"/>
      <c r="J44" s="210"/>
      <c r="K44" s="210"/>
      <c r="L44" s="155"/>
      <c r="M44" s="156"/>
      <c r="N44" s="211"/>
      <c r="O44" s="211"/>
      <c r="P44" s="211"/>
      <c r="Q44" s="211"/>
      <c r="R44" s="211"/>
      <c r="S44" s="211"/>
      <c r="T44" s="211"/>
      <c r="U44" s="211"/>
      <c r="V44" s="212"/>
      <c r="W44" s="190"/>
      <c r="X44" s="191"/>
      <c r="Y44" s="209"/>
      <c r="Z44" s="210"/>
      <c r="AA44" s="210"/>
      <c r="AB44" s="210"/>
      <c r="AC44" s="210"/>
      <c r="AD44" s="210"/>
      <c r="AE44" s="210"/>
      <c r="AF44" s="210"/>
      <c r="AG44" s="210"/>
      <c r="AH44" s="155"/>
      <c r="AI44" s="156"/>
      <c r="AJ44" s="211"/>
      <c r="AK44" s="211"/>
      <c r="AL44" s="211"/>
      <c r="AM44" s="211"/>
      <c r="AN44" s="211"/>
      <c r="AO44" s="211"/>
      <c r="AP44" s="211"/>
      <c r="AQ44" s="211"/>
      <c r="AR44" s="212"/>
      <c r="AS44" s="190"/>
      <c r="AT44" s="191"/>
      <c r="AU44" s="192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4" t="s">
        <v>136</v>
      </c>
      <c r="BG44" s="195"/>
      <c r="BH44" s="192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6"/>
      <c r="BT44" s="197"/>
      <c r="BU44" s="197"/>
      <c r="BV44" s="197"/>
      <c r="BW44" s="198"/>
      <c r="BY44" s="15"/>
    </row>
    <row r="45" spans="1:77" ht="33" customHeight="1" x14ac:dyDescent="0.25">
      <c r="A45" s="220">
        <v>9</v>
      </c>
      <c r="B45" s="221"/>
      <c r="C45" s="201"/>
      <c r="D45" s="202"/>
      <c r="E45" s="202"/>
      <c r="F45" s="202"/>
      <c r="G45" s="202"/>
      <c r="H45" s="202"/>
      <c r="I45" s="202"/>
      <c r="J45" s="202"/>
      <c r="K45" s="202"/>
      <c r="L45" s="162"/>
      <c r="M45" s="163"/>
      <c r="N45" s="222"/>
      <c r="O45" s="222"/>
      <c r="P45" s="222"/>
      <c r="Q45" s="222"/>
      <c r="R45" s="222"/>
      <c r="S45" s="222"/>
      <c r="T45" s="222"/>
      <c r="U45" s="222"/>
      <c r="V45" s="223"/>
      <c r="W45" s="179"/>
      <c r="X45" s="180"/>
      <c r="Y45" s="224"/>
      <c r="Z45" s="225"/>
      <c r="AA45" s="225"/>
      <c r="AB45" s="225"/>
      <c r="AC45" s="225"/>
      <c r="AD45" s="225"/>
      <c r="AE45" s="225"/>
      <c r="AF45" s="225"/>
      <c r="AG45" s="225"/>
      <c r="AH45" s="164"/>
      <c r="AI45" s="165"/>
      <c r="AJ45" s="213"/>
      <c r="AK45" s="213"/>
      <c r="AL45" s="213"/>
      <c r="AM45" s="213"/>
      <c r="AN45" s="213"/>
      <c r="AO45" s="213"/>
      <c r="AP45" s="213"/>
      <c r="AQ45" s="213"/>
      <c r="AR45" s="214"/>
      <c r="AS45" s="179"/>
      <c r="AT45" s="180"/>
      <c r="AU45" s="181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215" t="s">
        <v>137</v>
      </c>
      <c r="BG45" s="216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6"/>
      <c r="BS45" s="217" t="s">
        <v>145</v>
      </c>
      <c r="BT45" s="218"/>
      <c r="BU45" s="218"/>
      <c r="BV45" s="218"/>
      <c r="BW45" s="219"/>
      <c r="BY45" s="15"/>
    </row>
    <row r="46" spans="1:77" ht="15" customHeight="1" x14ac:dyDescent="0.25">
      <c r="A46" s="207" t="s">
        <v>18</v>
      </c>
      <c r="B46" s="208"/>
      <c r="C46" s="209"/>
      <c r="D46" s="210"/>
      <c r="E46" s="210"/>
      <c r="F46" s="210"/>
      <c r="G46" s="210"/>
      <c r="H46" s="210"/>
      <c r="I46" s="210"/>
      <c r="J46" s="210"/>
      <c r="K46" s="210"/>
      <c r="L46" s="155"/>
      <c r="M46" s="156"/>
      <c r="N46" s="211"/>
      <c r="O46" s="211"/>
      <c r="P46" s="211"/>
      <c r="Q46" s="211"/>
      <c r="R46" s="211"/>
      <c r="S46" s="211"/>
      <c r="T46" s="211"/>
      <c r="U46" s="211"/>
      <c r="V46" s="212"/>
      <c r="W46" s="190"/>
      <c r="X46" s="191"/>
      <c r="Y46" s="209"/>
      <c r="Z46" s="210"/>
      <c r="AA46" s="210"/>
      <c r="AB46" s="210"/>
      <c r="AC46" s="210"/>
      <c r="AD46" s="210"/>
      <c r="AE46" s="210"/>
      <c r="AF46" s="210"/>
      <c r="AG46" s="210"/>
      <c r="AH46" s="155"/>
      <c r="AI46" s="156"/>
      <c r="AJ46" s="211"/>
      <c r="AK46" s="211"/>
      <c r="AL46" s="211"/>
      <c r="AM46" s="211"/>
      <c r="AN46" s="211"/>
      <c r="AO46" s="211"/>
      <c r="AP46" s="211"/>
      <c r="AQ46" s="211"/>
      <c r="AR46" s="212"/>
      <c r="AS46" s="190"/>
      <c r="AT46" s="191"/>
      <c r="AU46" s="192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4" t="s">
        <v>17</v>
      </c>
      <c r="BG46" s="195"/>
      <c r="BH46" s="192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6"/>
      <c r="BT46" s="197"/>
      <c r="BU46" s="197"/>
      <c r="BV46" s="197"/>
      <c r="BW46" s="198"/>
    </row>
    <row r="47" spans="1:77" ht="33" customHeight="1" x14ac:dyDescent="0.25">
      <c r="A47" s="199">
        <v>10</v>
      </c>
      <c r="B47" s="200"/>
      <c r="C47" s="201"/>
      <c r="D47" s="202"/>
      <c r="E47" s="202"/>
      <c r="F47" s="202"/>
      <c r="G47" s="202"/>
      <c r="H47" s="202"/>
      <c r="I47" s="202"/>
      <c r="J47" s="202"/>
      <c r="K47" s="202"/>
      <c r="L47" s="162"/>
      <c r="M47" s="163"/>
      <c r="N47" s="222"/>
      <c r="O47" s="222"/>
      <c r="P47" s="222"/>
      <c r="Q47" s="222"/>
      <c r="R47" s="222"/>
      <c r="S47" s="222"/>
      <c r="T47" s="222"/>
      <c r="U47" s="222"/>
      <c r="V47" s="223"/>
      <c r="W47" s="179"/>
      <c r="X47" s="180"/>
      <c r="Y47" s="205"/>
      <c r="Z47" s="206"/>
      <c r="AA47" s="206"/>
      <c r="AB47" s="206"/>
      <c r="AC47" s="206"/>
      <c r="AD47" s="206"/>
      <c r="AE47" s="206"/>
      <c r="AF47" s="206"/>
      <c r="AG47" s="206"/>
      <c r="AH47" s="159"/>
      <c r="AI47" s="160"/>
      <c r="AJ47" s="177"/>
      <c r="AK47" s="177"/>
      <c r="AL47" s="177"/>
      <c r="AM47" s="177"/>
      <c r="AN47" s="177"/>
      <c r="AO47" s="177"/>
      <c r="AP47" s="177"/>
      <c r="AQ47" s="177"/>
      <c r="AR47" s="178"/>
      <c r="AS47" s="179"/>
      <c r="AT47" s="180"/>
      <c r="AU47" s="181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3" t="s">
        <v>6</v>
      </c>
      <c r="BG47" s="184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6"/>
      <c r="BS47" s="187" t="s">
        <v>7</v>
      </c>
      <c r="BT47" s="188"/>
      <c r="BU47" s="188"/>
      <c r="BV47" s="188"/>
      <c r="BW47" s="189"/>
    </row>
    <row r="48" spans="1:77" ht="21" customHeight="1" x14ac:dyDescent="0.25">
      <c r="A48" s="207" t="s">
        <v>18</v>
      </c>
      <c r="B48" s="208"/>
      <c r="C48" s="209"/>
      <c r="D48" s="210"/>
      <c r="E48" s="210"/>
      <c r="F48" s="210"/>
      <c r="G48" s="210"/>
      <c r="H48" s="210"/>
      <c r="I48" s="210"/>
      <c r="J48" s="210"/>
      <c r="K48" s="210"/>
      <c r="L48" s="155"/>
      <c r="M48" s="156"/>
      <c r="N48" s="211"/>
      <c r="O48" s="211"/>
      <c r="P48" s="211"/>
      <c r="Q48" s="211"/>
      <c r="R48" s="211"/>
      <c r="S48" s="211"/>
      <c r="T48" s="211"/>
      <c r="U48" s="211"/>
      <c r="V48" s="212"/>
      <c r="W48" s="230"/>
      <c r="X48" s="231"/>
      <c r="Y48" s="209"/>
      <c r="Z48" s="210"/>
      <c r="AA48" s="210"/>
      <c r="AB48" s="210"/>
      <c r="AC48" s="210"/>
      <c r="AD48" s="210"/>
      <c r="AE48" s="210"/>
      <c r="AF48" s="210"/>
      <c r="AG48" s="210"/>
      <c r="AH48" s="155"/>
      <c r="AI48" s="156"/>
      <c r="AJ48" s="211"/>
      <c r="AK48" s="211"/>
      <c r="AL48" s="211"/>
      <c r="AM48" s="211"/>
      <c r="AN48" s="211"/>
      <c r="AO48" s="211"/>
      <c r="AP48" s="211"/>
      <c r="AQ48" s="211"/>
      <c r="AR48" s="212"/>
      <c r="AS48" s="230"/>
      <c r="AT48" s="231"/>
      <c r="AU48" s="192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4" t="s">
        <v>136</v>
      </c>
      <c r="BG48" s="195"/>
      <c r="BH48" s="192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6"/>
      <c r="BT48" s="197"/>
      <c r="BU48" s="197"/>
      <c r="BV48" s="197"/>
      <c r="BW48" s="198"/>
    </row>
    <row r="49" spans="1:75" ht="33" customHeight="1" x14ac:dyDescent="0.25">
      <c r="A49" s="199">
        <v>11</v>
      </c>
      <c r="B49" s="200"/>
      <c r="C49" s="201"/>
      <c r="D49" s="202"/>
      <c r="E49" s="202"/>
      <c r="F49" s="202"/>
      <c r="G49" s="202"/>
      <c r="H49" s="202"/>
      <c r="I49" s="202"/>
      <c r="J49" s="202"/>
      <c r="K49" s="202"/>
      <c r="L49" s="157"/>
      <c r="M49" s="158"/>
      <c r="N49" s="203"/>
      <c r="O49" s="203"/>
      <c r="P49" s="203"/>
      <c r="Q49" s="203"/>
      <c r="R49" s="203"/>
      <c r="S49" s="203"/>
      <c r="T49" s="203"/>
      <c r="U49" s="203"/>
      <c r="V49" s="204"/>
      <c r="W49" s="179"/>
      <c r="X49" s="180"/>
      <c r="Y49" s="205"/>
      <c r="Z49" s="206"/>
      <c r="AA49" s="206"/>
      <c r="AB49" s="206"/>
      <c r="AC49" s="206"/>
      <c r="AD49" s="206"/>
      <c r="AE49" s="206"/>
      <c r="AF49" s="206"/>
      <c r="AG49" s="206"/>
      <c r="AH49" s="159"/>
      <c r="AI49" s="160"/>
      <c r="AJ49" s="177"/>
      <c r="AK49" s="177"/>
      <c r="AL49" s="177"/>
      <c r="AM49" s="177"/>
      <c r="AN49" s="177"/>
      <c r="AO49" s="177"/>
      <c r="AP49" s="177"/>
      <c r="AQ49" s="177"/>
      <c r="AR49" s="178"/>
      <c r="AS49" s="179"/>
      <c r="AT49" s="180"/>
      <c r="AU49" s="181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3" t="s">
        <v>137</v>
      </c>
      <c r="BG49" s="184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6"/>
      <c r="BS49" s="187" t="s">
        <v>145</v>
      </c>
      <c r="BT49" s="188"/>
      <c r="BU49" s="188"/>
      <c r="BV49" s="188"/>
      <c r="BW49" s="189"/>
    </row>
    <row r="50" spans="1:75" ht="15" customHeight="1" x14ac:dyDescent="0.25">
      <c r="A50" s="244" t="s">
        <v>18</v>
      </c>
      <c r="B50" s="245"/>
      <c r="C50" s="209"/>
      <c r="D50" s="210"/>
      <c r="E50" s="210"/>
      <c r="F50" s="210"/>
      <c r="G50" s="210"/>
      <c r="H50" s="210"/>
      <c r="I50" s="210"/>
      <c r="J50" s="210"/>
      <c r="K50" s="210"/>
      <c r="L50" s="155"/>
      <c r="M50" s="156"/>
      <c r="N50" s="211"/>
      <c r="O50" s="211"/>
      <c r="P50" s="211"/>
      <c r="Q50" s="211"/>
      <c r="R50" s="211"/>
      <c r="S50" s="211"/>
      <c r="T50" s="211"/>
      <c r="U50" s="211"/>
      <c r="V50" s="212"/>
      <c r="W50" s="233"/>
      <c r="X50" s="234"/>
      <c r="Y50" s="246"/>
      <c r="Z50" s="247"/>
      <c r="AA50" s="247"/>
      <c r="AB50" s="247"/>
      <c r="AC50" s="247"/>
      <c r="AD50" s="247"/>
      <c r="AE50" s="247"/>
      <c r="AF50" s="247"/>
      <c r="AG50" s="247"/>
      <c r="AH50" s="161"/>
      <c r="AI50" s="166"/>
      <c r="AJ50" s="242"/>
      <c r="AK50" s="242"/>
      <c r="AL50" s="242"/>
      <c r="AM50" s="242"/>
      <c r="AN50" s="242"/>
      <c r="AO50" s="242"/>
      <c r="AP50" s="242"/>
      <c r="AQ50" s="242"/>
      <c r="AR50" s="243"/>
      <c r="AS50" s="233"/>
      <c r="AT50" s="234"/>
      <c r="AU50" s="192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235" t="s">
        <v>17</v>
      </c>
      <c r="BG50" s="236"/>
      <c r="BH50" s="237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9"/>
      <c r="BT50" s="240"/>
      <c r="BU50" s="240"/>
      <c r="BV50" s="240"/>
      <c r="BW50" s="241"/>
    </row>
    <row r="51" spans="1:75" ht="33" customHeight="1" x14ac:dyDescent="0.25">
      <c r="A51" s="220">
        <v>12</v>
      </c>
      <c r="B51" s="221"/>
      <c r="C51" s="201"/>
      <c r="D51" s="202"/>
      <c r="E51" s="202"/>
      <c r="F51" s="202"/>
      <c r="G51" s="202"/>
      <c r="H51" s="202"/>
      <c r="I51" s="202"/>
      <c r="J51" s="202"/>
      <c r="K51" s="202"/>
      <c r="L51" s="157"/>
      <c r="M51" s="158"/>
      <c r="N51" s="203"/>
      <c r="O51" s="203"/>
      <c r="P51" s="203"/>
      <c r="Q51" s="203"/>
      <c r="R51" s="203"/>
      <c r="S51" s="203"/>
      <c r="T51" s="203"/>
      <c r="U51" s="203"/>
      <c r="V51" s="204"/>
      <c r="W51" s="179"/>
      <c r="X51" s="180"/>
      <c r="Y51" s="224"/>
      <c r="Z51" s="225"/>
      <c r="AA51" s="225"/>
      <c r="AB51" s="225"/>
      <c r="AC51" s="225"/>
      <c r="AD51" s="225"/>
      <c r="AE51" s="225"/>
      <c r="AF51" s="225"/>
      <c r="AG51" s="225"/>
      <c r="AH51" s="164"/>
      <c r="AI51" s="165"/>
      <c r="AJ51" s="213"/>
      <c r="AK51" s="213"/>
      <c r="AL51" s="213"/>
      <c r="AM51" s="213"/>
      <c r="AN51" s="213"/>
      <c r="AO51" s="213"/>
      <c r="AP51" s="213"/>
      <c r="AQ51" s="213"/>
      <c r="AR51" s="214"/>
      <c r="AS51" s="179"/>
      <c r="AT51" s="180"/>
      <c r="AU51" s="181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215" t="s">
        <v>6</v>
      </c>
      <c r="BG51" s="216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9"/>
      <c r="BS51" s="217" t="s">
        <v>7</v>
      </c>
      <c r="BT51" s="218"/>
      <c r="BU51" s="218"/>
      <c r="BV51" s="218"/>
      <c r="BW51" s="219"/>
    </row>
    <row r="52" spans="1:75" ht="15" customHeight="1" x14ac:dyDescent="0.25">
      <c r="A52" s="207" t="s">
        <v>18</v>
      </c>
      <c r="B52" s="208"/>
      <c r="C52" s="209"/>
      <c r="D52" s="210"/>
      <c r="E52" s="210"/>
      <c r="F52" s="210"/>
      <c r="G52" s="210"/>
      <c r="H52" s="210"/>
      <c r="I52" s="210"/>
      <c r="J52" s="210"/>
      <c r="K52" s="210"/>
      <c r="L52" s="155"/>
      <c r="M52" s="156"/>
      <c r="N52" s="211"/>
      <c r="O52" s="211"/>
      <c r="P52" s="211"/>
      <c r="Q52" s="211"/>
      <c r="R52" s="211"/>
      <c r="S52" s="211"/>
      <c r="T52" s="211"/>
      <c r="U52" s="211"/>
      <c r="V52" s="212"/>
      <c r="W52" s="230"/>
      <c r="X52" s="231"/>
      <c r="Y52" s="209"/>
      <c r="Z52" s="210"/>
      <c r="AA52" s="210"/>
      <c r="AB52" s="210"/>
      <c r="AC52" s="210"/>
      <c r="AD52" s="210"/>
      <c r="AE52" s="210"/>
      <c r="AF52" s="210"/>
      <c r="AG52" s="210"/>
      <c r="AH52" s="155"/>
      <c r="AI52" s="156"/>
      <c r="AJ52" s="211"/>
      <c r="AK52" s="211"/>
      <c r="AL52" s="211"/>
      <c r="AM52" s="211"/>
      <c r="AN52" s="211"/>
      <c r="AO52" s="211"/>
      <c r="AP52" s="211"/>
      <c r="AQ52" s="211"/>
      <c r="AR52" s="212"/>
      <c r="AS52" s="230"/>
      <c r="AT52" s="231"/>
      <c r="AU52" s="192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4" t="s">
        <v>17</v>
      </c>
      <c r="BG52" s="195"/>
      <c r="BH52" s="192"/>
      <c r="BI52" s="193"/>
      <c r="BJ52" s="193"/>
      <c r="BK52" s="193"/>
      <c r="BL52" s="193"/>
      <c r="BM52" s="193"/>
      <c r="BN52" s="193"/>
      <c r="BO52" s="193"/>
      <c r="BP52" s="193"/>
      <c r="BQ52" s="193"/>
      <c r="BR52" s="232"/>
      <c r="BS52" s="196"/>
      <c r="BT52" s="197"/>
      <c r="BU52" s="197"/>
      <c r="BV52" s="197"/>
      <c r="BW52" s="198"/>
    </row>
    <row r="53" spans="1:75" ht="33" customHeight="1" x14ac:dyDescent="0.25">
      <c r="A53" s="199">
        <v>13</v>
      </c>
      <c r="B53" s="200"/>
      <c r="C53" s="201"/>
      <c r="D53" s="202"/>
      <c r="E53" s="202"/>
      <c r="F53" s="202"/>
      <c r="G53" s="202"/>
      <c r="H53" s="202"/>
      <c r="I53" s="202"/>
      <c r="J53" s="202"/>
      <c r="K53" s="202"/>
      <c r="L53" s="162"/>
      <c r="M53" s="163"/>
      <c r="N53" s="222"/>
      <c r="O53" s="222"/>
      <c r="P53" s="222"/>
      <c r="Q53" s="222"/>
      <c r="R53" s="222"/>
      <c r="S53" s="222"/>
      <c r="T53" s="222"/>
      <c r="U53" s="222"/>
      <c r="V53" s="223"/>
      <c r="W53" s="226"/>
      <c r="X53" s="227"/>
      <c r="Y53" s="224"/>
      <c r="Z53" s="225"/>
      <c r="AA53" s="225"/>
      <c r="AB53" s="225"/>
      <c r="AC53" s="225"/>
      <c r="AD53" s="225"/>
      <c r="AE53" s="225"/>
      <c r="AF53" s="225"/>
      <c r="AG53" s="225"/>
      <c r="AH53" s="164"/>
      <c r="AI53" s="165"/>
      <c r="AJ53" s="213"/>
      <c r="AK53" s="213"/>
      <c r="AL53" s="213"/>
      <c r="AM53" s="213"/>
      <c r="AN53" s="213"/>
      <c r="AO53" s="213"/>
      <c r="AP53" s="213"/>
      <c r="AQ53" s="213"/>
      <c r="AR53" s="214"/>
      <c r="AS53" s="226"/>
      <c r="AT53" s="227"/>
      <c r="AU53" s="181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3" t="s">
        <v>6</v>
      </c>
      <c r="BG53" s="184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9"/>
      <c r="BS53" s="187" t="s">
        <v>7</v>
      </c>
      <c r="BT53" s="188"/>
      <c r="BU53" s="188"/>
      <c r="BV53" s="188"/>
      <c r="BW53" s="189"/>
    </row>
    <row r="54" spans="1:75" ht="15" customHeight="1" x14ac:dyDescent="0.25">
      <c r="A54" s="207" t="s">
        <v>18</v>
      </c>
      <c r="B54" s="208"/>
      <c r="C54" s="209"/>
      <c r="D54" s="210"/>
      <c r="E54" s="210"/>
      <c r="F54" s="210"/>
      <c r="G54" s="210"/>
      <c r="H54" s="210"/>
      <c r="I54" s="210"/>
      <c r="J54" s="210"/>
      <c r="K54" s="210"/>
      <c r="L54" s="155"/>
      <c r="M54" s="156"/>
      <c r="N54" s="211"/>
      <c r="O54" s="211"/>
      <c r="P54" s="211"/>
      <c r="Q54" s="211"/>
      <c r="R54" s="211"/>
      <c r="S54" s="211"/>
      <c r="T54" s="211"/>
      <c r="U54" s="211"/>
      <c r="V54" s="212"/>
      <c r="W54" s="190"/>
      <c r="X54" s="191"/>
      <c r="Y54" s="209"/>
      <c r="Z54" s="210"/>
      <c r="AA54" s="210"/>
      <c r="AB54" s="210"/>
      <c r="AC54" s="210"/>
      <c r="AD54" s="210"/>
      <c r="AE54" s="210"/>
      <c r="AF54" s="210"/>
      <c r="AG54" s="210"/>
      <c r="AH54" s="155"/>
      <c r="AI54" s="156"/>
      <c r="AJ54" s="211"/>
      <c r="AK54" s="211"/>
      <c r="AL54" s="211"/>
      <c r="AM54" s="211"/>
      <c r="AN54" s="211"/>
      <c r="AO54" s="211"/>
      <c r="AP54" s="211"/>
      <c r="AQ54" s="211"/>
      <c r="AR54" s="212"/>
      <c r="AS54" s="190"/>
      <c r="AT54" s="191"/>
      <c r="AU54" s="192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4" t="s">
        <v>17</v>
      </c>
      <c r="BG54" s="195"/>
      <c r="BH54" s="192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6"/>
      <c r="BT54" s="197"/>
      <c r="BU54" s="197"/>
      <c r="BV54" s="197"/>
      <c r="BW54" s="198"/>
    </row>
    <row r="55" spans="1:75" ht="33" customHeight="1" x14ac:dyDescent="0.25">
      <c r="A55" s="199">
        <v>14</v>
      </c>
      <c r="B55" s="200"/>
      <c r="C55" s="201"/>
      <c r="D55" s="202"/>
      <c r="E55" s="202"/>
      <c r="F55" s="202"/>
      <c r="G55" s="202"/>
      <c r="H55" s="202"/>
      <c r="I55" s="202"/>
      <c r="J55" s="202"/>
      <c r="K55" s="202"/>
      <c r="L55" s="157"/>
      <c r="M55" s="158"/>
      <c r="N55" s="203"/>
      <c r="O55" s="203"/>
      <c r="P55" s="203"/>
      <c r="Q55" s="203"/>
      <c r="R55" s="203"/>
      <c r="S55" s="203"/>
      <c r="T55" s="203"/>
      <c r="U55" s="203"/>
      <c r="V55" s="204"/>
      <c r="W55" s="179"/>
      <c r="X55" s="180"/>
      <c r="Y55" s="205"/>
      <c r="Z55" s="206"/>
      <c r="AA55" s="206"/>
      <c r="AB55" s="206"/>
      <c r="AC55" s="206"/>
      <c r="AD55" s="206"/>
      <c r="AE55" s="206"/>
      <c r="AF55" s="206"/>
      <c r="AG55" s="206"/>
      <c r="AH55" s="159"/>
      <c r="AI55" s="160"/>
      <c r="AJ55" s="177"/>
      <c r="AK55" s="177"/>
      <c r="AL55" s="177"/>
      <c r="AM55" s="177"/>
      <c r="AN55" s="177"/>
      <c r="AO55" s="177"/>
      <c r="AP55" s="177"/>
      <c r="AQ55" s="177"/>
      <c r="AR55" s="178"/>
      <c r="AS55" s="179"/>
      <c r="AT55" s="180"/>
      <c r="AU55" s="181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3" t="s">
        <v>6</v>
      </c>
      <c r="BG55" s="184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187" t="s">
        <v>7</v>
      </c>
      <c r="BT55" s="188"/>
      <c r="BU55" s="188"/>
      <c r="BV55" s="188"/>
      <c r="BW55" s="189"/>
    </row>
    <row r="56" spans="1:75" ht="15" customHeight="1" x14ac:dyDescent="0.25">
      <c r="A56" s="207" t="s">
        <v>18</v>
      </c>
      <c r="B56" s="208"/>
      <c r="C56" s="209"/>
      <c r="D56" s="210"/>
      <c r="E56" s="210"/>
      <c r="F56" s="210"/>
      <c r="G56" s="210"/>
      <c r="H56" s="210"/>
      <c r="I56" s="210"/>
      <c r="J56" s="210"/>
      <c r="K56" s="210"/>
      <c r="L56" s="155"/>
      <c r="M56" s="156"/>
      <c r="N56" s="211"/>
      <c r="O56" s="211"/>
      <c r="P56" s="211"/>
      <c r="Q56" s="211"/>
      <c r="R56" s="211"/>
      <c r="S56" s="211"/>
      <c r="T56" s="211"/>
      <c r="U56" s="211"/>
      <c r="V56" s="212"/>
      <c r="W56" s="190"/>
      <c r="X56" s="191"/>
      <c r="Y56" s="209"/>
      <c r="Z56" s="210"/>
      <c r="AA56" s="210"/>
      <c r="AB56" s="210"/>
      <c r="AC56" s="210"/>
      <c r="AD56" s="210"/>
      <c r="AE56" s="210"/>
      <c r="AF56" s="210"/>
      <c r="AG56" s="210"/>
      <c r="AH56" s="155"/>
      <c r="AI56" s="156"/>
      <c r="AJ56" s="211"/>
      <c r="AK56" s="211"/>
      <c r="AL56" s="211"/>
      <c r="AM56" s="211"/>
      <c r="AN56" s="211"/>
      <c r="AO56" s="211"/>
      <c r="AP56" s="211"/>
      <c r="AQ56" s="211"/>
      <c r="AR56" s="212"/>
      <c r="AS56" s="190"/>
      <c r="AT56" s="191"/>
      <c r="AU56" s="192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4" t="s">
        <v>136</v>
      </c>
      <c r="BG56" s="195"/>
      <c r="BH56" s="192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6"/>
      <c r="BT56" s="197"/>
      <c r="BU56" s="197"/>
      <c r="BV56" s="197"/>
      <c r="BW56" s="198"/>
    </row>
    <row r="57" spans="1:75" ht="33" customHeight="1" x14ac:dyDescent="0.25">
      <c r="A57" s="220">
        <v>15</v>
      </c>
      <c r="B57" s="221"/>
      <c r="C57" s="201"/>
      <c r="D57" s="202"/>
      <c r="E57" s="202"/>
      <c r="F57" s="202"/>
      <c r="G57" s="202"/>
      <c r="H57" s="202"/>
      <c r="I57" s="202"/>
      <c r="J57" s="202"/>
      <c r="K57" s="202"/>
      <c r="L57" s="162"/>
      <c r="M57" s="163"/>
      <c r="N57" s="222"/>
      <c r="O57" s="222"/>
      <c r="P57" s="222"/>
      <c r="Q57" s="222"/>
      <c r="R57" s="222"/>
      <c r="S57" s="222"/>
      <c r="T57" s="222"/>
      <c r="U57" s="222"/>
      <c r="V57" s="223"/>
      <c r="W57" s="179"/>
      <c r="X57" s="180"/>
      <c r="Y57" s="224"/>
      <c r="Z57" s="225"/>
      <c r="AA57" s="225"/>
      <c r="AB57" s="225"/>
      <c r="AC57" s="225"/>
      <c r="AD57" s="225"/>
      <c r="AE57" s="225"/>
      <c r="AF57" s="225"/>
      <c r="AG57" s="225"/>
      <c r="AH57" s="164"/>
      <c r="AI57" s="165"/>
      <c r="AJ57" s="213"/>
      <c r="AK57" s="213"/>
      <c r="AL57" s="213"/>
      <c r="AM57" s="213"/>
      <c r="AN57" s="213"/>
      <c r="AO57" s="213"/>
      <c r="AP57" s="213"/>
      <c r="AQ57" s="213"/>
      <c r="AR57" s="214"/>
      <c r="AS57" s="179"/>
      <c r="AT57" s="180"/>
      <c r="AU57" s="181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215" t="s">
        <v>137</v>
      </c>
      <c r="BG57" s="216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6"/>
      <c r="BS57" s="217" t="s">
        <v>145</v>
      </c>
      <c r="BT57" s="218"/>
      <c r="BU57" s="218"/>
      <c r="BV57" s="218"/>
      <c r="BW57" s="219"/>
    </row>
    <row r="58" spans="1:75" ht="15" customHeight="1" x14ac:dyDescent="0.25">
      <c r="A58" s="207" t="s">
        <v>18</v>
      </c>
      <c r="B58" s="208"/>
      <c r="C58" s="209"/>
      <c r="D58" s="210"/>
      <c r="E58" s="210"/>
      <c r="F58" s="210"/>
      <c r="G58" s="210"/>
      <c r="H58" s="210"/>
      <c r="I58" s="210"/>
      <c r="J58" s="210"/>
      <c r="K58" s="210"/>
      <c r="L58" s="155"/>
      <c r="M58" s="156"/>
      <c r="N58" s="211"/>
      <c r="O58" s="211"/>
      <c r="P58" s="211"/>
      <c r="Q58" s="211"/>
      <c r="R58" s="211"/>
      <c r="S58" s="211"/>
      <c r="T58" s="211"/>
      <c r="U58" s="211"/>
      <c r="V58" s="212"/>
      <c r="W58" s="190"/>
      <c r="X58" s="191"/>
      <c r="Y58" s="209"/>
      <c r="Z58" s="210"/>
      <c r="AA58" s="210"/>
      <c r="AB58" s="210"/>
      <c r="AC58" s="210"/>
      <c r="AD58" s="210"/>
      <c r="AE58" s="210"/>
      <c r="AF58" s="210"/>
      <c r="AG58" s="210"/>
      <c r="AH58" s="155"/>
      <c r="AI58" s="156"/>
      <c r="AJ58" s="211"/>
      <c r="AK58" s="211"/>
      <c r="AL58" s="211"/>
      <c r="AM58" s="211"/>
      <c r="AN58" s="211"/>
      <c r="AO58" s="211"/>
      <c r="AP58" s="211"/>
      <c r="AQ58" s="211"/>
      <c r="AR58" s="212"/>
      <c r="AS58" s="190"/>
      <c r="AT58" s="191"/>
      <c r="AU58" s="192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4" t="s">
        <v>17</v>
      </c>
      <c r="BG58" s="195"/>
      <c r="BH58" s="192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6"/>
      <c r="BT58" s="197"/>
      <c r="BU58" s="197"/>
      <c r="BV58" s="197"/>
      <c r="BW58" s="198"/>
    </row>
    <row r="59" spans="1:75" ht="33" customHeight="1" x14ac:dyDescent="0.25">
      <c r="A59" s="199">
        <v>16</v>
      </c>
      <c r="B59" s="200"/>
      <c r="C59" s="201"/>
      <c r="D59" s="202"/>
      <c r="E59" s="202"/>
      <c r="F59" s="202"/>
      <c r="G59" s="202"/>
      <c r="H59" s="202"/>
      <c r="I59" s="202"/>
      <c r="J59" s="202"/>
      <c r="K59" s="202"/>
      <c r="L59" s="157"/>
      <c r="M59" s="158"/>
      <c r="N59" s="203"/>
      <c r="O59" s="203"/>
      <c r="P59" s="203"/>
      <c r="Q59" s="203"/>
      <c r="R59" s="203"/>
      <c r="S59" s="203"/>
      <c r="T59" s="203"/>
      <c r="U59" s="203"/>
      <c r="V59" s="204"/>
      <c r="W59" s="179"/>
      <c r="X59" s="180"/>
      <c r="Y59" s="205"/>
      <c r="Z59" s="206"/>
      <c r="AA59" s="206"/>
      <c r="AB59" s="206"/>
      <c r="AC59" s="206"/>
      <c r="AD59" s="206"/>
      <c r="AE59" s="206"/>
      <c r="AF59" s="206"/>
      <c r="AG59" s="206"/>
      <c r="AH59" s="159"/>
      <c r="AI59" s="160"/>
      <c r="AJ59" s="177"/>
      <c r="AK59" s="177"/>
      <c r="AL59" s="177"/>
      <c r="AM59" s="177"/>
      <c r="AN59" s="177"/>
      <c r="AO59" s="177"/>
      <c r="AP59" s="177"/>
      <c r="AQ59" s="177"/>
      <c r="AR59" s="178"/>
      <c r="AS59" s="179"/>
      <c r="AT59" s="180"/>
      <c r="AU59" s="181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3" t="s">
        <v>6</v>
      </c>
      <c r="BG59" s="184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6"/>
      <c r="BS59" s="187" t="s">
        <v>7</v>
      </c>
      <c r="BT59" s="188"/>
      <c r="BU59" s="188"/>
      <c r="BV59" s="188"/>
      <c r="BW59" s="189"/>
    </row>
    <row r="60" spans="1:75" ht="15" customHeight="1" x14ac:dyDescent="0.25">
      <c r="A60" s="207" t="s">
        <v>18</v>
      </c>
      <c r="B60" s="208"/>
      <c r="C60" s="209"/>
      <c r="D60" s="210"/>
      <c r="E60" s="210"/>
      <c r="F60" s="210"/>
      <c r="G60" s="210"/>
      <c r="H60" s="210"/>
      <c r="I60" s="210"/>
      <c r="J60" s="210"/>
      <c r="K60" s="210"/>
      <c r="L60" s="155"/>
      <c r="M60" s="156"/>
      <c r="N60" s="211"/>
      <c r="O60" s="211"/>
      <c r="P60" s="211"/>
      <c r="Q60" s="211"/>
      <c r="R60" s="211"/>
      <c r="S60" s="211"/>
      <c r="T60" s="211"/>
      <c r="U60" s="211"/>
      <c r="V60" s="212"/>
      <c r="W60" s="190"/>
      <c r="X60" s="191"/>
      <c r="Y60" s="209"/>
      <c r="Z60" s="210"/>
      <c r="AA60" s="210"/>
      <c r="AB60" s="210"/>
      <c r="AC60" s="210"/>
      <c r="AD60" s="210"/>
      <c r="AE60" s="210"/>
      <c r="AF60" s="210"/>
      <c r="AG60" s="210"/>
      <c r="AH60" s="155"/>
      <c r="AI60" s="156"/>
      <c r="AJ60" s="211"/>
      <c r="AK60" s="211"/>
      <c r="AL60" s="211"/>
      <c r="AM60" s="211"/>
      <c r="AN60" s="211"/>
      <c r="AO60" s="211"/>
      <c r="AP60" s="211"/>
      <c r="AQ60" s="211"/>
      <c r="AR60" s="212"/>
      <c r="AS60" s="190"/>
      <c r="AT60" s="191"/>
      <c r="AU60" s="192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4" t="s">
        <v>17</v>
      </c>
      <c r="BG60" s="195"/>
      <c r="BH60" s="192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6"/>
      <c r="BT60" s="197"/>
      <c r="BU60" s="197"/>
      <c r="BV60" s="197"/>
      <c r="BW60" s="198"/>
    </row>
    <row r="61" spans="1:75" ht="33" customHeight="1" x14ac:dyDescent="0.25">
      <c r="A61" s="199">
        <v>17</v>
      </c>
      <c r="B61" s="200"/>
      <c r="C61" s="201"/>
      <c r="D61" s="202"/>
      <c r="E61" s="202"/>
      <c r="F61" s="202"/>
      <c r="G61" s="202"/>
      <c r="H61" s="202"/>
      <c r="I61" s="202"/>
      <c r="J61" s="202"/>
      <c r="K61" s="202"/>
      <c r="L61" s="157"/>
      <c r="M61" s="163"/>
      <c r="N61" s="222"/>
      <c r="O61" s="222"/>
      <c r="P61" s="222"/>
      <c r="Q61" s="222"/>
      <c r="R61" s="222"/>
      <c r="S61" s="222"/>
      <c r="T61" s="222"/>
      <c r="U61" s="222"/>
      <c r="V61" s="223"/>
      <c r="W61" s="179"/>
      <c r="X61" s="180"/>
      <c r="Y61" s="224"/>
      <c r="Z61" s="225"/>
      <c r="AA61" s="225"/>
      <c r="AB61" s="225"/>
      <c r="AC61" s="225"/>
      <c r="AD61" s="225"/>
      <c r="AE61" s="225"/>
      <c r="AF61" s="225"/>
      <c r="AG61" s="225"/>
      <c r="AH61" s="164"/>
      <c r="AI61" s="165"/>
      <c r="AJ61" s="213"/>
      <c r="AK61" s="213"/>
      <c r="AL61" s="213"/>
      <c r="AM61" s="213"/>
      <c r="AN61" s="213"/>
      <c r="AO61" s="213"/>
      <c r="AP61" s="213"/>
      <c r="AQ61" s="213"/>
      <c r="AR61" s="214"/>
      <c r="AS61" s="179"/>
      <c r="AT61" s="180"/>
      <c r="AU61" s="181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3" t="s">
        <v>6</v>
      </c>
      <c r="BG61" s="184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6"/>
      <c r="BS61" s="187" t="s">
        <v>7</v>
      </c>
      <c r="BT61" s="188"/>
      <c r="BU61" s="188"/>
      <c r="BV61" s="188"/>
      <c r="BW61" s="189"/>
    </row>
    <row r="62" spans="1:75" ht="21" customHeight="1" x14ac:dyDescent="0.25">
      <c r="A62" s="244" t="s">
        <v>18</v>
      </c>
      <c r="B62" s="245"/>
      <c r="C62" s="209"/>
      <c r="D62" s="210"/>
      <c r="E62" s="210"/>
      <c r="F62" s="210"/>
      <c r="G62" s="210"/>
      <c r="H62" s="210"/>
      <c r="I62" s="210"/>
      <c r="J62" s="210"/>
      <c r="K62" s="210"/>
      <c r="L62" s="161"/>
      <c r="M62" s="156"/>
      <c r="N62" s="211"/>
      <c r="O62" s="211"/>
      <c r="P62" s="211"/>
      <c r="Q62" s="211"/>
      <c r="R62" s="211"/>
      <c r="S62" s="211"/>
      <c r="T62" s="211"/>
      <c r="U62" s="211"/>
      <c r="V62" s="212"/>
      <c r="W62" s="233"/>
      <c r="X62" s="234"/>
      <c r="Y62" s="209"/>
      <c r="Z62" s="210"/>
      <c r="AA62" s="210"/>
      <c r="AB62" s="210"/>
      <c r="AC62" s="210"/>
      <c r="AD62" s="210"/>
      <c r="AE62" s="210"/>
      <c r="AF62" s="210"/>
      <c r="AG62" s="210"/>
      <c r="AH62" s="155"/>
      <c r="AI62" s="156"/>
      <c r="AJ62" s="211"/>
      <c r="AK62" s="211"/>
      <c r="AL62" s="211"/>
      <c r="AM62" s="211"/>
      <c r="AN62" s="211"/>
      <c r="AO62" s="211"/>
      <c r="AP62" s="211"/>
      <c r="AQ62" s="211"/>
      <c r="AR62" s="212"/>
      <c r="AS62" s="233"/>
      <c r="AT62" s="234"/>
      <c r="AU62" s="192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235" t="s">
        <v>17</v>
      </c>
      <c r="BG62" s="236"/>
      <c r="BH62" s="237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9"/>
      <c r="BT62" s="240"/>
      <c r="BU62" s="240"/>
      <c r="BV62" s="240"/>
      <c r="BW62" s="241"/>
    </row>
    <row r="63" spans="1:75" ht="33" customHeight="1" x14ac:dyDescent="0.25">
      <c r="A63" s="220">
        <v>18</v>
      </c>
      <c r="B63" s="221"/>
      <c r="C63" s="201"/>
      <c r="D63" s="202"/>
      <c r="E63" s="202"/>
      <c r="F63" s="202"/>
      <c r="G63" s="202"/>
      <c r="H63" s="202"/>
      <c r="I63" s="202"/>
      <c r="J63" s="202"/>
      <c r="K63" s="202"/>
      <c r="L63" s="162"/>
      <c r="M63" s="163"/>
      <c r="N63" s="222"/>
      <c r="O63" s="222"/>
      <c r="P63" s="222"/>
      <c r="Q63" s="222"/>
      <c r="R63" s="222"/>
      <c r="S63" s="222"/>
      <c r="T63" s="222"/>
      <c r="U63" s="222"/>
      <c r="V63" s="223"/>
      <c r="W63" s="179"/>
      <c r="X63" s="180"/>
      <c r="Y63" s="224"/>
      <c r="Z63" s="225"/>
      <c r="AA63" s="225"/>
      <c r="AB63" s="225"/>
      <c r="AC63" s="225"/>
      <c r="AD63" s="225"/>
      <c r="AE63" s="225"/>
      <c r="AF63" s="225"/>
      <c r="AG63" s="225"/>
      <c r="AH63" s="164"/>
      <c r="AI63" s="165"/>
      <c r="AJ63" s="213"/>
      <c r="AK63" s="213"/>
      <c r="AL63" s="213"/>
      <c r="AM63" s="213"/>
      <c r="AN63" s="213"/>
      <c r="AO63" s="213"/>
      <c r="AP63" s="213"/>
      <c r="AQ63" s="213"/>
      <c r="AR63" s="214"/>
      <c r="AS63" s="179"/>
      <c r="AT63" s="180"/>
      <c r="AU63" s="181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215" t="s">
        <v>6</v>
      </c>
      <c r="BG63" s="216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9"/>
      <c r="BS63" s="217" t="s">
        <v>7</v>
      </c>
      <c r="BT63" s="218"/>
      <c r="BU63" s="218"/>
      <c r="BV63" s="218"/>
      <c r="BW63" s="219"/>
    </row>
    <row r="64" spans="1:75" ht="21" customHeight="1" x14ac:dyDescent="0.25">
      <c r="A64" s="207" t="s">
        <v>18</v>
      </c>
      <c r="B64" s="208"/>
      <c r="C64" s="209"/>
      <c r="D64" s="210"/>
      <c r="E64" s="210"/>
      <c r="F64" s="210"/>
      <c r="G64" s="210"/>
      <c r="H64" s="210"/>
      <c r="I64" s="210"/>
      <c r="J64" s="210"/>
      <c r="K64" s="210"/>
      <c r="L64" s="155"/>
      <c r="M64" s="156"/>
      <c r="N64" s="211"/>
      <c r="O64" s="211"/>
      <c r="P64" s="211"/>
      <c r="Q64" s="211"/>
      <c r="R64" s="211"/>
      <c r="S64" s="211"/>
      <c r="T64" s="211"/>
      <c r="U64" s="211"/>
      <c r="V64" s="212"/>
      <c r="W64" s="230"/>
      <c r="X64" s="231"/>
      <c r="Y64" s="209"/>
      <c r="Z64" s="210"/>
      <c r="AA64" s="210"/>
      <c r="AB64" s="210"/>
      <c r="AC64" s="210"/>
      <c r="AD64" s="210"/>
      <c r="AE64" s="210"/>
      <c r="AF64" s="210"/>
      <c r="AG64" s="210"/>
      <c r="AH64" s="155"/>
      <c r="AI64" s="156"/>
      <c r="AJ64" s="211"/>
      <c r="AK64" s="211"/>
      <c r="AL64" s="211"/>
      <c r="AM64" s="211"/>
      <c r="AN64" s="211"/>
      <c r="AO64" s="211"/>
      <c r="AP64" s="211"/>
      <c r="AQ64" s="211"/>
      <c r="AR64" s="212"/>
      <c r="AS64" s="230"/>
      <c r="AT64" s="231"/>
      <c r="AU64" s="192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4" t="s">
        <v>17</v>
      </c>
      <c r="BG64" s="195"/>
      <c r="BH64" s="192"/>
      <c r="BI64" s="193"/>
      <c r="BJ64" s="193"/>
      <c r="BK64" s="193"/>
      <c r="BL64" s="193"/>
      <c r="BM64" s="193"/>
      <c r="BN64" s="193"/>
      <c r="BO64" s="193"/>
      <c r="BP64" s="193"/>
      <c r="BQ64" s="193"/>
      <c r="BR64" s="232"/>
      <c r="BS64" s="196"/>
      <c r="BT64" s="197"/>
      <c r="BU64" s="197"/>
      <c r="BV64" s="197"/>
      <c r="BW64" s="198"/>
    </row>
    <row r="65" spans="1:75" ht="33" customHeight="1" x14ac:dyDescent="0.25">
      <c r="A65" s="220">
        <v>19</v>
      </c>
      <c r="B65" s="221"/>
      <c r="C65" s="201"/>
      <c r="D65" s="202"/>
      <c r="E65" s="202"/>
      <c r="F65" s="202"/>
      <c r="G65" s="202"/>
      <c r="H65" s="202"/>
      <c r="I65" s="202"/>
      <c r="J65" s="202"/>
      <c r="K65" s="202"/>
      <c r="L65" s="162"/>
      <c r="M65" s="163"/>
      <c r="N65" s="203"/>
      <c r="O65" s="203"/>
      <c r="P65" s="203"/>
      <c r="Q65" s="203"/>
      <c r="R65" s="203"/>
      <c r="S65" s="203"/>
      <c r="T65" s="203"/>
      <c r="U65" s="203"/>
      <c r="V65" s="204"/>
      <c r="W65" s="226"/>
      <c r="X65" s="227"/>
      <c r="Y65" s="205"/>
      <c r="Z65" s="206"/>
      <c r="AA65" s="206"/>
      <c r="AB65" s="206"/>
      <c r="AC65" s="206"/>
      <c r="AD65" s="206"/>
      <c r="AE65" s="206"/>
      <c r="AF65" s="206"/>
      <c r="AG65" s="206"/>
      <c r="AH65" s="164"/>
      <c r="AI65" s="165"/>
      <c r="AJ65" s="177"/>
      <c r="AK65" s="177"/>
      <c r="AL65" s="177"/>
      <c r="AM65" s="177"/>
      <c r="AN65" s="177"/>
      <c r="AO65" s="177"/>
      <c r="AP65" s="177"/>
      <c r="AQ65" s="177"/>
      <c r="AR65" s="178"/>
      <c r="AS65" s="226"/>
      <c r="AT65" s="227"/>
      <c r="AU65" s="181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308" t="s">
        <v>6</v>
      </c>
      <c r="BG65" s="30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9"/>
      <c r="BS65" s="216" t="s">
        <v>7</v>
      </c>
      <c r="BT65" s="308"/>
      <c r="BU65" s="308"/>
      <c r="BV65" s="308"/>
      <c r="BW65" s="309"/>
    </row>
    <row r="66" spans="1:75" ht="15" customHeight="1" x14ac:dyDescent="0.25">
      <c r="A66" s="207" t="s">
        <v>18</v>
      </c>
      <c r="B66" s="208"/>
      <c r="C66" s="209"/>
      <c r="D66" s="210"/>
      <c r="E66" s="210"/>
      <c r="F66" s="210"/>
      <c r="G66" s="210"/>
      <c r="H66" s="210"/>
      <c r="I66" s="210"/>
      <c r="J66" s="210"/>
      <c r="K66" s="210"/>
      <c r="L66" s="155"/>
      <c r="M66" s="156"/>
      <c r="N66" s="211"/>
      <c r="O66" s="211"/>
      <c r="P66" s="211"/>
      <c r="Q66" s="211"/>
      <c r="R66" s="211"/>
      <c r="S66" s="211"/>
      <c r="T66" s="211"/>
      <c r="U66" s="211"/>
      <c r="V66" s="212"/>
      <c r="W66" s="230"/>
      <c r="X66" s="231"/>
      <c r="Y66" s="209"/>
      <c r="Z66" s="210"/>
      <c r="AA66" s="210"/>
      <c r="AB66" s="210"/>
      <c r="AC66" s="210"/>
      <c r="AD66" s="210"/>
      <c r="AE66" s="210"/>
      <c r="AF66" s="210"/>
      <c r="AG66" s="210"/>
      <c r="AH66" s="155"/>
      <c r="AI66" s="156"/>
      <c r="AJ66" s="211"/>
      <c r="AK66" s="211"/>
      <c r="AL66" s="211"/>
      <c r="AM66" s="211"/>
      <c r="AN66" s="211"/>
      <c r="AO66" s="211"/>
      <c r="AP66" s="211"/>
      <c r="AQ66" s="211"/>
      <c r="AR66" s="212"/>
      <c r="AS66" s="230"/>
      <c r="AT66" s="231"/>
      <c r="AU66" s="192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4" t="s">
        <v>17</v>
      </c>
      <c r="BG66" s="195"/>
      <c r="BH66" s="192"/>
      <c r="BI66" s="193"/>
      <c r="BJ66" s="193"/>
      <c r="BK66" s="193"/>
      <c r="BL66" s="193"/>
      <c r="BM66" s="193"/>
      <c r="BN66" s="193"/>
      <c r="BO66" s="193"/>
      <c r="BP66" s="193"/>
      <c r="BQ66" s="193"/>
      <c r="BR66" s="232"/>
      <c r="BS66" s="196"/>
      <c r="BT66" s="197"/>
      <c r="BU66" s="197"/>
      <c r="BV66" s="197"/>
      <c r="BW66" s="198"/>
    </row>
    <row r="67" spans="1:75" ht="33" customHeight="1" x14ac:dyDescent="0.25">
      <c r="A67" s="220">
        <v>20</v>
      </c>
      <c r="B67" s="221"/>
      <c r="C67" s="201"/>
      <c r="D67" s="202"/>
      <c r="E67" s="202"/>
      <c r="F67" s="202"/>
      <c r="G67" s="202"/>
      <c r="H67" s="202"/>
      <c r="I67" s="202"/>
      <c r="J67" s="202"/>
      <c r="K67" s="202"/>
      <c r="L67" s="162"/>
      <c r="M67" s="163"/>
      <c r="N67" s="203"/>
      <c r="O67" s="203"/>
      <c r="P67" s="203"/>
      <c r="Q67" s="203"/>
      <c r="R67" s="203"/>
      <c r="S67" s="203"/>
      <c r="T67" s="203"/>
      <c r="U67" s="203"/>
      <c r="V67" s="204"/>
      <c r="W67" s="226"/>
      <c r="X67" s="227"/>
      <c r="Y67" s="205"/>
      <c r="Z67" s="206"/>
      <c r="AA67" s="206"/>
      <c r="AB67" s="206"/>
      <c r="AC67" s="206"/>
      <c r="AD67" s="206"/>
      <c r="AE67" s="206"/>
      <c r="AF67" s="206"/>
      <c r="AG67" s="206"/>
      <c r="AH67" s="164"/>
      <c r="AI67" s="165"/>
      <c r="AJ67" s="177"/>
      <c r="AK67" s="177"/>
      <c r="AL67" s="177"/>
      <c r="AM67" s="177"/>
      <c r="AN67" s="177"/>
      <c r="AO67" s="177"/>
      <c r="AP67" s="177"/>
      <c r="AQ67" s="177"/>
      <c r="AR67" s="178"/>
      <c r="AS67" s="226"/>
      <c r="AT67" s="227"/>
      <c r="AU67" s="181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308" t="s">
        <v>6</v>
      </c>
      <c r="BG67" s="30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9"/>
      <c r="BS67" s="216" t="s">
        <v>7</v>
      </c>
      <c r="BT67" s="308"/>
      <c r="BU67" s="308"/>
      <c r="BV67" s="308"/>
      <c r="BW67" s="309"/>
    </row>
    <row r="68" spans="1:75" ht="16.5" customHeight="1" x14ac:dyDescent="0.25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7"/>
    </row>
    <row r="69" spans="1:75" ht="16.5" customHeight="1" x14ac:dyDescent="0.25">
      <c r="A69" s="173" t="s">
        <v>110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5"/>
    </row>
    <row r="70" spans="1:75" ht="16.5" customHeight="1" x14ac:dyDescent="0.25">
      <c r="A70" s="173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5"/>
    </row>
    <row r="71" spans="1:75" ht="16.5" customHeight="1" x14ac:dyDescent="0.25">
      <c r="A71" s="173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5"/>
    </row>
    <row r="72" spans="1:75" ht="17.25" customHeight="1" x14ac:dyDescent="0.25">
      <c r="A72" s="176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5"/>
    </row>
    <row r="73" spans="1:75" ht="24" customHeight="1" x14ac:dyDescent="0.25">
      <c r="A73" s="176" t="s">
        <v>111</v>
      </c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8"/>
    </row>
    <row r="74" spans="1:75" ht="17.25" customHeight="1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9"/>
    </row>
    <row r="75" spans="1:75" ht="21" customHeight="1" x14ac:dyDescent="0.25">
      <c r="A75" s="10"/>
      <c r="B75" s="278" t="s">
        <v>55</v>
      </c>
      <c r="C75" s="279"/>
      <c r="D75" s="279"/>
      <c r="E75" s="282" t="s">
        <v>1</v>
      </c>
      <c r="F75" s="282"/>
      <c r="G75" s="282"/>
      <c r="H75" s="283"/>
      <c r="I75" s="286" t="s">
        <v>95</v>
      </c>
      <c r="J75" s="282"/>
      <c r="K75" s="282"/>
      <c r="L75" s="282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8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9"/>
    </row>
    <row r="76" spans="1:75" ht="21" customHeight="1" x14ac:dyDescent="0.25">
      <c r="A76" s="8"/>
      <c r="B76" s="280"/>
      <c r="C76" s="281"/>
      <c r="D76" s="281"/>
      <c r="E76" s="284"/>
      <c r="F76" s="284"/>
      <c r="G76" s="284"/>
      <c r="H76" s="285"/>
      <c r="I76" s="289"/>
      <c r="J76" s="284"/>
      <c r="K76" s="284"/>
      <c r="L76" s="284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1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9"/>
    </row>
    <row r="77" spans="1:75" ht="21" customHeight="1" x14ac:dyDescent="0.25">
      <c r="A77" s="100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113"/>
    </row>
    <row r="78" spans="1:75" ht="21" customHeight="1" x14ac:dyDescent="0.25">
      <c r="A78" s="137"/>
      <c r="B78" s="133"/>
      <c r="C78" s="302" t="s">
        <v>108</v>
      </c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  <c r="BT78" s="302"/>
      <c r="BU78" s="302"/>
      <c r="BV78" s="134"/>
      <c r="BW78" s="113"/>
    </row>
    <row r="79" spans="1:75" ht="21" customHeight="1" x14ac:dyDescent="0.25">
      <c r="A79" s="137"/>
      <c r="B79" s="135"/>
      <c r="C79" s="303" t="s">
        <v>107</v>
      </c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136"/>
      <c r="BW79" s="113"/>
    </row>
    <row r="80" spans="1:75" ht="21" customHeight="1" x14ac:dyDescent="0.25">
      <c r="A80" s="137"/>
      <c r="B80" s="369" t="s">
        <v>106</v>
      </c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138"/>
      <c r="S80" s="138"/>
      <c r="T80" s="138"/>
      <c r="U80" s="370" t="s">
        <v>105</v>
      </c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138"/>
      <c r="AL80" s="138"/>
      <c r="AM80" s="138"/>
      <c r="AN80" s="370" t="s">
        <v>123</v>
      </c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  <c r="AZ80" s="370"/>
      <c r="BA80" s="370"/>
      <c r="BB80" s="370"/>
      <c r="BC80" s="370"/>
      <c r="BD80" s="138"/>
      <c r="BE80" s="138"/>
      <c r="BF80" s="138"/>
      <c r="BG80" s="370" t="s">
        <v>104</v>
      </c>
      <c r="BH80" s="370"/>
      <c r="BI80" s="370"/>
      <c r="BJ80" s="370"/>
      <c r="BK80" s="370"/>
      <c r="BL80" s="370"/>
      <c r="BM80" s="370"/>
      <c r="BN80" s="370"/>
      <c r="BO80" s="370"/>
      <c r="BP80" s="370"/>
      <c r="BQ80" s="370"/>
      <c r="BR80" s="370"/>
      <c r="BS80" s="370"/>
      <c r="BT80" s="370"/>
      <c r="BU80" s="370"/>
      <c r="BV80" s="371"/>
      <c r="BW80" s="113"/>
    </row>
    <row r="81" spans="1:75" ht="21" customHeight="1" x14ac:dyDescent="0.25">
      <c r="A81" s="114"/>
      <c r="B81" s="305" t="s">
        <v>113</v>
      </c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139"/>
      <c r="S81" s="139"/>
      <c r="T81" s="139"/>
      <c r="U81" s="300" t="s">
        <v>114</v>
      </c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139"/>
      <c r="AL81" s="139"/>
      <c r="AM81" s="139"/>
      <c r="AN81" s="300" t="s">
        <v>115</v>
      </c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139"/>
      <c r="BE81" s="139"/>
      <c r="BF81" s="139"/>
      <c r="BG81" s="300" t="s">
        <v>116</v>
      </c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4"/>
      <c r="BW81" s="113"/>
    </row>
    <row r="82" spans="1:75" ht="21" customHeight="1" x14ac:dyDescent="0.25">
      <c r="A82" s="114"/>
      <c r="B82" s="305" t="s">
        <v>117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139"/>
      <c r="S82" s="139"/>
      <c r="T82" s="139"/>
      <c r="U82" s="300" t="s">
        <v>103</v>
      </c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139"/>
      <c r="AL82" s="139"/>
      <c r="AM82" s="139"/>
      <c r="AN82" s="300" t="s">
        <v>102</v>
      </c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139"/>
      <c r="BE82" s="139"/>
      <c r="BF82" s="139"/>
      <c r="BG82" s="300" t="s">
        <v>101</v>
      </c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4"/>
      <c r="BW82" s="113"/>
    </row>
    <row r="83" spans="1:75" ht="21" customHeight="1" x14ac:dyDescent="0.25">
      <c r="A83" s="114"/>
      <c r="B83" s="306" t="s">
        <v>118</v>
      </c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140"/>
      <c r="S83" s="140"/>
      <c r="T83" s="140"/>
      <c r="U83" s="307" t="s">
        <v>119</v>
      </c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140"/>
      <c r="AL83" s="140"/>
      <c r="AM83" s="140"/>
      <c r="AN83" s="307" t="s">
        <v>120</v>
      </c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140"/>
      <c r="BE83" s="140"/>
      <c r="BF83" s="140"/>
      <c r="BG83" s="307" t="s">
        <v>121</v>
      </c>
      <c r="BH83" s="307"/>
      <c r="BI83" s="307"/>
      <c r="BJ83" s="307"/>
      <c r="BK83" s="307"/>
      <c r="BL83" s="307"/>
      <c r="BM83" s="307"/>
      <c r="BN83" s="307"/>
      <c r="BO83" s="307"/>
      <c r="BP83" s="307"/>
      <c r="BQ83" s="307"/>
      <c r="BR83" s="307"/>
      <c r="BS83" s="307"/>
      <c r="BT83" s="307"/>
      <c r="BU83" s="307"/>
      <c r="BV83" s="366"/>
      <c r="BW83" s="113"/>
    </row>
    <row r="84" spans="1:75" ht="21" customHeight="1" x14ac:dyDescent="0.25">
      <c r="A84" s="1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9"/>
    </row>
    <row r="85" spans="1:75" ht="21" customHeight="1" x14ac:dyDescent="0.25">
      <c r="A85" s="292" t="s">
        <v>109</v>
      </c>
      <c r="B85" s="293"/>
      <c r="C85" s="268" t="s">
        <v>99</v>
      </c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98"/>
      <c r="W85" s="262" t="s">
        <v>13</v>
      </c>
      <c r="X85" s="263"/>
      <c r="Y85" s="268" t="s">
        <v>100</v>
      </c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98"/>
      <c r="AS85" s="262" t="s">
        <v>13</v>
      </c>
      <c r="AT85" s="263"/>
      <c r="AU85" s="268" t="s">
        <v>14</v>
      </c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69"/>
      <c r="BN85" s="269"/>
      <c r="BO85" s="269"/>
      <c r="BP85" s="269"/>
      <c r="BQ85" s="269"/>
      <c r="BR85" s="269"/>
      <c r="BS85" s="269"/>
      <c r="BT85" s="269"/>
      <c r="BU85" s="269"/>
      <c r="BV85" s="269"/>
      <c r="BW85" s="270"/>
    </row>
    <row r="86" spans="1:75" ht="21" customHeight="1" x14ac:dyDescent="0.25">
      <c r="A86" s="294"/>
      <c r="B86" s="295"/>
      <c r="C86" s="271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99"/>
      <c r="W86" s="264"/>
      <c r="X86" s="265"/>
      <c r="Y86" s="274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301"/>
      <c r="AS86" s="264"/>
      <c r="AT86" s="265"/>
      <c r="AU86" s="27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3"/>
    </row>
    <row r="87" spans="1:75" ht="21" customHeight="1" x14ac:dyDescent="0.25">
      <c r="A87" s="296"/>
      <c r="B87" s="297"/>
      <c r="C87" s="258" t="s">
        <v>15</v>
      </c>
      <c r="D87" s="258"/>
      <c r="E87" s="258"/>
      <c r="F87" s="258"/>
      <c r="G87" s="258"/>
      <c r="H87" s="258"/>
      <c r="I87" s="258"/>
      <c r="J87" s="258"/>
      <c r="K87" s="259"/>
      <c r="L87" s="260"/>
      <c r="M87" s="261" t="s">
        <v>16</v>
      </c>
      <c r="N87" s="258"/>
      <c r="O87" s="258"/>
      <c r="P87" s="258"/>
      <c r="Q87" s="258"/>
      <c r="R87" s="258"/>
      <c r="S87" s="258"/>
      <c r="T87" s="258"/>
      <c r="U87" s="258"/>
      <c r="V87" s="258"/>
      <c r="W87" s="266"/>
      <c r="X87" s="267"/>
      <c r="Y87" s="258" t="s">
        <v>15</v>
      </c>
      <c r="Z87" s="258"/>
      <c r="AA87" s="258"/>
      <c r="AB87" s="258"/>
      <c r="AC87" s="258"/>
      <c r="AD87" s="258"/>
      <c r="AE87" s="258"/>
      <c r="AF87" s="258"/>
      <c r="AG87" s="259"/>
      <c r="AH87" s="260"/>
      <c r="AI87" s="277" t="s">
        <v>16</v>
      </c>
      <c r="AJ87" s="277"/>
      <c r="AK87" s="277"/>
      <c r="AL87" s="277"/>
      <c r="AM87" s="277"/>
      <c r="AN87" s="277"/>
      <c r="AO87" s="277"/>
      <c r="AP87" s="277"/>
      <c r="AQ87" s="277"/>
      <c r="AR87" s="261"/>
      <c r="AS87" s="266"/>
      <c r="AT87" s="267"/>
      <c r="AU87" s="274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5"/>
      <c r="BW87" s="276"/>
    </row>
    <row r="88" spans="1:75" ht="21" customHeight="1" x14ac:dyDescent="0.25">
      <c r="A88" s="207" t="s">
        <v>18</v>
      </c>
      <c r="B88" s="208"/>
      <c r="C88" s="209"/>
      <c r="D88" s="210"/>
      <c r="E88" s="210"/>
      <c r="F88" s="210"/>
      <c r="G88" s="210"/>
      <c r="H88" s="210"/>
      <c r="I88" s="210"/>
      <c r="J88" s="210"/>
      <c r="K88" s="210"/>
      <c r="L88" s="155"/>
      <c r="M88" s="156"/>
      <c r="N88" s="211"/>
      <c r="O88" s="211"/>
      <c r="P88" s="211"/>
      <c r="Q88" s="211"/>
      <c r="R88" s="211"/>
      <c r="S88" s="211"/>
      <c r="T88" s="211"/>
      <c r="U88" s="211"/>
      <c r="V88" s="212"/>
      <c r="W88" s="230"/>
      <c r="X88" s="231"/>
      <c r="Y88" s="209"/>
      <c r="Z88" s="210"/>
      <c r="AA88" s="210"/>
      <c r="AB88" s="210"/>
      <c r="AC88" s="210"/>
      <c r="AD88" s="210"/>
      <c r="AE88" s="210"/>
      <c r="AF88" s="210"/>
      <c r="AG88" s="210"/>
      <c r="AH88" s="155"/>
      <c r="AI88" s="156"/>
      <c r="AJ88" s="211"/>
      <c r="AK88" s="211"/>
      <c r="AL88" s="211"/>
      <c r="AM88" s="211"/>
      <c r="AN88" s="211"/>
      <c r="AO88" s="211"/>
      <c r="AP88" s="211"/>
      <c r="AQ88" s="211"/>
      <c r="AR88" s="212"/>
      <c r="AS88" s="230"/>
      <c r="AT88" s="231"/>
      <c r="AU88" s="192"/>
      <c r="AV88" s="193"/>
      <c r="AW88" s="193"/>
      <c r="AX88" s="193"/>
      <c r="AY88" s="193"/>
      <c r="AZ88" s="193"/>
      <c r="BA88" s="193"/>
      <c r="BB88" s="193"/>
      <c r="BC88" s="193"/>
      <c r="BD88" s="193"/>
      <c r="BE88" s="232"/>
      <c r="BF88" s="194" t="s">
        <v>155</v>
      </c>
      <c r="BG88" s="195"/>
      <c r="BH88" s="192"/>
      <c r="BI88" s="193"/>
      <c r="BJ88" s="193"/>
      <c r="BK88" s="193"/>
      <c r="BL88" s="193"/>
      <c r="BM88" s="193"/>
      <c r="BN88" s="193"/>
      <c r="BO88" s="193"/>
      <c r="BP88" s="193"/>
      <c r="BQ88" s="193"/>
      <c r="BR88" s="232"/>
      <c r="BS88" s="196"/>
      <c r="BT88" s="197"/>
      <c r="BU88" s="197"/>
      <c r="BV88" s="197"/>
      <c r="BW88" s="198"/>
    </row>
    <row r="89" spans="1:75" ht="35.25" customHeight="1" x14ac:dyDescent="0.25">
      <c r="A89" s="199">
        <v>1</v>
      </c>
      <c r="B89" s="200"/>
      <c r="C89" s="201"/>
      <c r="D89" s="202"/>
      <c r="E89" s="202"/>
      <c r="F89" s="202"/>
      <c r="G89" s="202"/>
      <c r="H89" s="202"/>
      <c r="I89" s="202"/>
      <c r="J89" s="202"/>
      <c r="K89" s="202"/>
      <c r="L89" s="157"/>
      <c r="M89" s="158"/>
      <c r="N89" s="203"/>
      <c r="O89" s="203"/>
      <c r="P89" s="203"/>
      <c r="Q89" s="203"/>
      <c r="R89" s="203"/>
      <c r="S89" s="203"/>
      <c r="T89" s="203"/>
      <c r="U89" s="203"/>
      <c r="V89" s="204"/>
      <c r="W89" s="179"/>
      <c r="X89" s="180"/>
      <c r="Y89" s="205"/>
      <c r="Z89" s="206"/>
      <c r="AA89" s="206"/>
      <c r="AB89" s="206"/>
      <c r="AC89" s="206"/>
      <c r="AD89" s="206"/>
      <c r="AE89" s="206"/>
      <c r="AF89" s="206"/>
      <c r="AG89" s="206"/>
      <c r="AH89" s="159"/>
      <c r="AI89" s="160"/>
      <c r="AJ89" s="177"/>
      <c r="AK89" s="177"/>
      <c r="AL89" s="177"/>
      <c r="AM89" s="177"/>
      <c r="AN89" s="177"/>
      <c r="AO89" s="177"/>
      <c r="AP89" s="177"/>
      <c r="AQ89" s="177"/>
      <c r="AR89" s="178"/>
      <c r="AS89" s="179"/>
      <c r="AT89" s="180"/>
      <c r="AU89" s="256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5" t="s">
        <v>137</v>
      </c>
      <c r="BG89" s="25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6"/>
      <c r="BS89" s="187" t="s">
        <v>145</v>
      </c>
      <c r="BT89" s="188"/>
      <c r="BU89" s="188"/>
      <c r="BV89" s="188"/>
      <c r="BW89" s="189"/>
    </row>
    <row r="90" spans="1:75" ht="21" customHeight="1" x14ac:dyDescent="0.25">
      <c r="A90" s="207" t="s">
        <v>18</v>
      </c>
      <c r="B90" s="208"/>
      <c r="C90" s="209"/>
      <c r="D90" s="210"/>
      <c r="E90" s="210"/>
      <c r="F90" s="210"/>
      <c r="G90" s="210"/>
      <c r="H90" s="210"/>
      <c r="I90" s="210"/>
      <c r="J90" s="210"/>
      <c r="K90" s="210"/>
      <c r="L90" s="155"/>
      <c r="M90" s="156"/>
      <c r="N90" s="211"/>
      <c r="O90" s="211"/>
      <c r="P90" s="211"/>
      <c r="Q90" s="211"/>
      <c r="R90" s="211"/>
      <c r="S90" s="211"/>
      <c r="T90" s="211"/>
      <c r="U90" s="211"/>
      <c r="V90" s="212"/>
      <c r="W90" s="190"/>
      <c r="X90" s="191"/>
      <c r="Y90" s="209"/>
      <c r="Z90" s="210"/>
      <c r="AA90" s="210"/>
      <c r="AB90" s="210"/>
      <c r="AC90" s="210"/>
      <c r="AD90" s="210"/>
      <c r="AE90" s="210"/>
      <c r="AF90" s="210"/>
      <c r="AG90" s="210"/>
      <c r="AH90" s="155"/>
      <c r="AI90" s="156"/>
      <c r="AJ90" s="211"/>
      <c r="AK90" s="211"/>
      <c r="AL90" s="211"/>
      <c r="AM90" s="211"/>
      <c r="AN90" s="211"/>
      <c r="AO90" s="211"/>
      <c r="AP90" s="211"/>
      <c r="AQ90" s="211"/>
      <c r="AR90" s="212"/>
      <c r="AS90" s="190"/>
      <c r="AT90" s="191"/>
      <c r="AU90" s="192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4" t="s">
        <v>136</v>
      </c>
      <c r="BG90" s="195"/>
      <c r="BH90" s="192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6"/>
      <c r="BT90" s="197"/>
      <c r="BU90" s="197"/>
      <c r="BV90" s="197"/>
      <c r="BW90" s="198"/>
    </row>
    <row r="91" spans="1:75" ht="35.25" customHeight="1" x14ac:dyDescent="0.25">
      <c r="A91" s="199">
        <v>2</v>
      </c>
      <c r="B91" s="200"/>
      <c r="C91" s="201"/>
      <c r="D91" s="202"/>
      <c r="E91" s="202"/>
      <c r="F91" s="202"/>
      <c r="G91" s="202"/>
      <c r="H91" s="202"/>
      <c r="I91" s="202"/>
      <c r="J91" s="202"/>
      <c r="K91" s="202"/>
      <c r="L91" s="157"/>
      <c r="M91" s="158"/>
      <c r="N91" s="203"/>
      <c r="O91" s="203"/>
      <c r="P91" s="203"/>
      <c r="Q91" s="203"/>
      <c r="R91" s="203"/>
      <c r="S91" s="203"/>
      <c r="T91" s="203"/>
      <c r="U91" s="203"/>
      <c r="V91" s="204"/>
      <c r="W91" s="179"/>
      <c r="X91" s="180"/>
      <c r="Y91" s="205"/>
      <c r="Z91" s="206"/>
      <c r="AA91" s="206"/>
      <c r="AB91" s="206"/>
      <c r="AC91" s="206"/>
      <c r="AD91" s="206"/>
      <c r="AE91" s="206"/>
      <c r="AF91" s="206"/>
      <c r="AG91" s="206"/>
      <c r="AH91" s="159"/>
      <c r="AI91" s="160"/>
      <c r="AJ91" s="177"/>
      <c r="AK91" s="177"/>
      <c r="AL91" s="177"/>
      <c r="AM91" s="177"/>
      <c r="AN91" s="177"/>
      <c r="AO91" s="177"/>
      <c r="AP91" s="177"/>
      <c r="AQ91" s="177"/>
      <c r="AR91" s="178"/>
      <c r="AS91" s="179"/>
      <c r="AT91" s="180"/>
      <c r="AU91" s="181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255" t="s">
        <v>137</v>
      </c>
      <c r="BG91" s="25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6"/>
      <c r="BS91" s="187" t="s">
        <v>145</v>
      </c>
      <c r="BT91" s="188"/>
      <c r="BU91" s="188"/>
      <c r="BV91" s="188"/>
      <c r="BW91" s="189"/>
    </row>
    <row r="92" spans="1:75" ht="21" customHeight="1" x14ac:dyDescent="0.25">
      <c r="A92" s="207" t="s">
        <v>18</v>
      </c>
      <c r="B92" s="208"/>
      <c r="C92" s="209"/>
      <c r="D92" s="210"/>
      <c r="E92" s="210"/>
      <c r="F92" s="210"/>
      <c r="G92" s="210"/>
      <c r="H92" s="210"/>
      <c r="I92" s="210"/>
      <c r="J92" s="210"/>
      <c r="K92" s="210"/>
      <c r="L92" s="155"/>
      <c r="M92" s="156"/>
      <c r="N92" s="211"/>
      <c r="O92" s="211"/>
      <c r="P92" s="211"/>
      <c r="Q92" s="211"/>
      <c r="R92" s="211"/>
      <c r="S92" s="211"/>
      <c r="T92" s="211"/>
      <c r="U92" s="211"/>
      <c r="V92" s="212"/>
      <c r="W92" s="190"/>
      <c r="X92" s="191"/>
      <c r="Y92" s="209"/>
      <c r="Z92" s="210"/>
      <c r="AA92" s="210"/>
      <c r="AB92" s="210"/>
      <c r="AC92" s="210"/>
      <c r="AD92" s="210"/>
      <c r="AE92" s="210"/>
      <c r="AF92" s="210"/>
      <c r="AG92" s="210"/>
      <c r="AH92" s="155"/>
      <c r="AI92" s="156"/>
      <c r="AJ92" s="211"/>
      <c r="AK92" s="211"/>
      <c r="AL92" s="211"/>
      <c r="AM92" s="211"/>
      <c r="AN92" s="211"/>
      <c r="AO92" s="211"/>
      <c r="AP92" s="211"/>
      <c r="AQ92" s="211"/>
      <c r="AR92" s="212"/>
      <c r="AS92" s="190"/>
      <c r="AT92" s="191"/>
      <c r="AU92" s="192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4" t="s">
        <v>136</v>
      </c>
      <c r="BG92" s="195"/>
      <c r="BH92" s="253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196"/>
      <c r="BT92" s="197"/>
      <c r="BU92" s="197"/>
      <c r="BV92" s="197"/>
      <c r="BW92" s="198"/>
    </row>
    <row r="93" spans="1:75" ht="35.25" customHeight="1" x14ac:dyDescent="0.25">
      <c r="A93" s="199">
        <v>3</v>
      </c>
      <c r="B93" s="200"/>
      <c r="C93" s="201"/>
      <c r="D93" s="202"/>
      <c r="E93" s="202"/>
      <c r="F93" s="202"/>
      <c r="G93" s="202"/>
      <c r="H93" s="202"/>
      <c r="I93" s="202"/>
      <c r="J93" s="202"/>
      <c r="K93" s="202"/>
      <c r="L93" s="157"/>
      <c r="M93" s="158"/>
      <c r="N93" s="203"/>
      <c r="O93" s="203"/>
      <c r="P93" s="203"/>
      <c r="Q93" s="203"/>
      <c r="R93" s="203"/>
      <c r="S93" s="203"/>
      <c r="T93" s="203"/>
      <c r="U93" s="203"/>
      <c r="V93" s="204"/>
      <c r="W93" s="179"/>
      <c r="X93" s="180"/>
      <c r="Y93" s="205"/>
      <c r="Z93" s="206"/>
      <c r="AA93" s="206"/>
      <c r="AB93" s="206"/>
      <c r="AC93" s="206"/>
      <c r="AD93" s="206"/>
      <c r="AE93" s="206"/>
      <c r="AF93" s="206"/>
      <c r="AG93" s="206"/>
      <c r="AH93" s="159"/>
      <c r="AI93" s="160"/>
      <c r="AJ93" s="177"/>
      <c r="AK93" s="177"/>
      <c r="AL93" s="177"/>
      <c r="AM93" s="177"/>
      <c r="AN93" s="177"/>
      <c r="AO93" s="177"/>
      <c r="AP93" s="177"/>
      <c r="AQ93" s="177"/>
      <c r="AR93" s="178"/>
      <c r="AS93" s="179"/>
      <c r="AT93" s="180"/>
      <c r="AU93" s="181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3" t="s">
        <v>137</v>
      </c>
      <c r="BG93" s="184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6"/>
      <c r="BS93" s="187" t="s">
        <v>145</v>
      </c>
      <c r="BT93" s="188"/>
      <c r="BU93" s="188"/>
      <c r="BV93" s="188"/>
      <c r="BW93" s="189"/>
    </row>
    <row r="94" spans="1:75" ht="21" customHeight="1" x14ac:dyDescent="0.25">
      <c r="A94" s="207" t="s">
        <v>18</v>
      </c>
      <c r="B94" s="208"/>
      <c r="C94" s="209"/>
      <c r="D94" s="210"/>
      <c r="E94" s="210"/>
      <c r="F94" s="210"/>
      <c r="G94" s="210"/>
      <c r="H94" s="210"/>
      <c r="I94" s="210"/>
      <c r="J94" s="210"/>
      <c r="K94" s="210"/>
      <c r="L94" s="161"/>
      <c r="M94" s="156"/>
      <c r="N94" s="211"/>
      <c r="O94" s="211"/>
      <c r="P94" s="211"/>
      <c r="Q94" s="211"/>
      <c r="R94" s="211"/>
      <c r="S94" s="211"/>
      <c r="T94" s="211"/>
      <c r="U94" s="211"/>
      <c r="V94" s="212"/>
      <c r="W94" s="233"/>
      <c r="X94" s="234"/>
      <c r="Y94" s="209"/>
      <c r="Z94" s="210"/>
      <c r="AA94" s="210"/>
      <c r="AB94" s="210"/>
      <c r="AC94" s="210"/>
      <c r="AD94" s="210"/>
      <c r="AE94" s="210"/>
      <c r="AF94" s="210"/>
      <c r="AG94" s="210"/>
      <c r="AH94" s="155"/>
      <c r="AI94" s="156"/>
      <c r="AJ94" s="211"/>
      <c r="AK94" s="211"/>
      <c r="AL94" s="211"/>
      <c r="AM94" s="211"/>
      <c r="AN94" s="211"/>
      <c r="AO94" s="211"/>
      <c r="AP94" s="211"/>
      <c r="AQ94" s="211"/>
      <c r="AR94" s="212"/>
      <c r="AS94" s="233"/>
      <c r="AT94" s="234"/>
      <c r="AU94" s="192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4" t="s">
        <v>136</v>
      </c>
      <c r="BG94" s="195"/>
      <c r="BH94" s="237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196"/>
      <c r="BT94" s="197"/>
      <c r="BU94" s="197"/>
      <c r="BV94" s="197"/>
      <c r="BW94" s="198"/>
    </row>
    <row r="95" spans="1:75" ht="35.25" customHeight="1" x14ac:dyDescent="0.25">
      <c r="A95" s="199">
        <v>4</v>
      </c>
      <c r="B95" s="200"/>
      <c r="C95" s="201"/>
      <c r="D95" s="202"/>
      <c r="E95" s="202"/>
      <c r="F95" s="202"/>
      <c r="G95" s="202"/>
      <c r="H95" s="202"/>
      <c r="I95" s="202"/>
      <c r="J95" s="202"/>
      <c r="K95" s="202"/>
      <c r="L95" s="162"/>
      <c r="M95" s="163"/>
      <c r="N95" s="222"/>
      <c r="O95" s="222"/>
      <c r="P95" s="222"/>
      <c r="Q95" s="222"/>
      <c r="R95" s="222"/>
      <c r="S95" s="222"/>
      <c r="T95" s="222"/>
      <c r="U95" s="222"/>
      <c r="V95" s="223"/>
      <c r="W95" s="179"/>
      <c r="X95" s="180"/>
      <c r="Y95" s="224"/>
      <c r="Z95" s="225"/>
      <c r="AA95" s="225"/>
      <c r="AB95" s="225"/>
      <c r="AC95" s="225"/>
      <c r="AD95" s="225"/>
      <c r="AE95" s="225"/>
      <c r="AF95" s="225"/>
      <c r="AG95" s="225"/>
      <c r="AH95" s="164"/>
      <c r="AI95" s="165"/>
      <c r="AJ95" s="213"/>
      <c r="AK95" s="213"/>
      <c r="AL95" s="213"/>
      <c r="AM95" s="213"/>
      <c r="AN95" s="213"/>
      <c r="AO95" s="213"/>
      <c r="AP95" s="213"/>
      <c r="AQ95" s="213"/>
      <c r="AR95" s="214"/>
      <c r="AS95" s="179"/>
      <c r="AT95" s="180"/>
      <c r="AU95" s="181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251" t="s">
        <v>137</v>
      </c>
      <c r="BG95" s="252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9"/>
      <c r="BS95" s="187" t="s">
        <v>145</v>
      </c>
      <c r="BT95" s="188"/>
      <c r="BU95" s="188"/>
      <c r="BV95" s="188"/>
      <c r="BW95" s="189"/>
    </row>
    <row r="96" spans="1:75" ht="21" customHeight="1" x14ac:dyDescent="0.25">
      <c r="A96" s="207" t="s">
        <v>18</v>
      </c>
      <c r="B96" s="208"/>
      <c r="C96" s="209"/>
      <c r="D96" s="210"/>
      <c r="E96" s="210"/>
      <c r="F96" s="210"/>
      <c r="G96" s="210"/>
      <c r="H96" s="210"/>
      <c r="I96" s="210"/>
      <c r="J96" s="210"/>
      <c r="K96" s="210"/>
      <c r="L96" s="155"/>
      <c r="M96" s="156"/>
      <c r="N96" s="211"/>
      <c r="O96" s="211"/>
      <c r="P96" s="211"/>
      <c r="Q96" s="211"/>
      <c r="R96" s="211"/>
      <c r="S96" s="211"/>
      <c r="T96" s="211"/>
      <c r="U96" s="211"/>
      <c r="V96" s="212"/>
      <c r="W96" s="190"/>
      <c r="X96" s="191"/>
      <c r="Y96" s="209"/>
      <c r="Z96" s="210"/>
      <c r="AA96" s="210"/>
      <c r="AB96" s="210"/>
      <c r="AC96" s="210"/>
      <c r="AD96" s="210"/>
      <c r="AE96" s="210"/>
      <c r="AF96" s="210"/>
      <c r="AG96" s="210"/>
      <c r="AH96" s="155"/>
      <c r="AI96" s="156"/>
      <c r="AJ96" s="211"/>
      <c r="AK96" s="211"/>
      <c r="AL96" s="211"/>
      <c r="AM96" s="211"/>
      <c r="AN96" s="211"/>
      <c r="AO96" s="211"/>
      <c r="AP96" s="211"/>
      <c r="AQ96" s="211"/>
      <c r="AR96" s="212"/>
      <c r="AS96" s="190"/>
      <c r="AT96" s="191"/>
      <c r="AU96" s="192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4" t="s">
        <v>136</v>
      </c>
      <c r="BG96" s="195"/>
      <c r="BH96" s="248"/>
      <c r="BI96" s="249"/>
      <c r="BJ96" s="249"/>
      <c r="BK96" s="249"/>
      <c r="BL96" s="249"/>
      <c r="BM96" s="249"/>
      <c r="BN96" s="249"/>
      <c r="BO96" s="249"/>
      <c r="BP96" s="249"/>
      <c r="BQ96" s="249"/>
      <c r="BR96" s="250"/>
      <c r="BS96" s="196"/>
      <c r="BT96" s="197"/>
      <c r="BU96" s="197"/>
      <c r="BV96" s="197"/>
      <c r="BW96" s="198"/>
    </row>
    <row r="97" spans="1:75" ht="35.25" customHeight="1" x14ac:dyDescent="0.25">
      <c r="A97" s="199">
        <v>5</v>
      </c>
      <c r="B97" s="200"/>
      <c r="C97" s="201"/>
      <c r="D97" s="202"/>
      <c r="E97" s="202"/>
      <c r="F97" s="202"/>
      <c r="G97" s="202"/>
      <c r="H97" s="202"/>
      <c r="I97" s="202"/>
      <c r="J97" s="202"/>
      <c r="K97" s="202"/>
      <c r="L97" s="157"/>
      <c r="M97" s="158"/>
      <c r="N97" s="203"/>
      <c r="O97" s="203"/>
      <c r="P97" s="203"/>
      <c r="Q97" s="203"/>
      <c r="R97" s="203"/>
      <c r="S97" s="203"/>
      <c r="T97" s="203"/>
      <c r="U97" s="203"/>
      <c r="V97" s="204"/>
      <c r="W97" s="179"/>
      <c r="X97" s="180"/>
      <c r="Y97" s="205"/>
      <c r="Z97" s="206"/>
      <c r="AA97" s="206"/>
      <c r="AB97" s="206"/>
      <c r="AC97" s="206"/>
      <c r="AD97" s="206"/>
      <c r="AE97" s="206"/>
      <c r="AF97" s="206"/>
      <c r="AG97" s="206"/>
      <c r="AH97" s="159"/>
      <c r="AI97" s="160"/>
      <c r="AJ97" s="177"/>
      <c r="AK97" s="177"/>
      <c r="AL97" s="177"/>
      <c r="AM97" s="177"/>
      <c r="AN97" s="177"/>
      <c r="AO97" s="177"/>
      <c r="AP97" s="177"/>
      <c r="AQ97" s="177"/>
      <c r="AR97" s="178"/>
      <c r="AS97" s="179"/>
      <c r="AT97" s="180"/>
      <c r="AU97" s="181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3" t="s">
        <v>137</v>
      </c>
      <c r="BG97" s="184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6"/>
      <c r="BS97" s="187" t="s">
        <v>145</v>
      </c>
      <c r="BT97" s="188"/>
      <c r="BU97" s="188"/>
      <c r="BV97" s="188"/>
      <c r="BW97" s="189"/>
    </row>
    <row r="98" spans="1:75" ht="21" customHeight="1" x14ac:dyDescent="0.25">
      <c r="A98" s="207" t="s">
        <v>18</v>
      </c>
      <c r="B98" s="208"/>
      <c r="C98" s="209"/>
      <c r="D98" s="210"/>
      <c r="E98" s="210"/>
      <c r="F98" s="210"/>
      <c r="G98" s="210"/>
      <c r="H98" s="210"/>
      <c r="I98" s="210"/>
      <c r="J98" s="210"/>
      <c r="K98" s="210"/>
      <c r="L98" s="155"/>
      <c r="M98" s="156"/>
      <c r="N98" s="211"/>
      <c r="O98" s="211"/>
      <c r="P98" s="211"/>
      <c r="Q98" s="211"/>
      <c r="R98" s="211"/>
      <c r="S98" s="211"/>
      <c r="T98" s="211"/>
      <c r="U98" s="211"/>
      <c r="V98" s="212"/>
      <c r="W98" s="190"/>
      <c r="X98" s="191"/>
      <c r="Y98" s="209"/>
      <c r="Z98" s="210"/>
      <c r="AA98" s="210"/>
      <c r="AB98" s="210"/>
      <c r="AC98" s="210"/>
      <c r="AD98" s="210"/>
      <c r="AE98" s="210"/>
      <c r="AF98" s="210"/>
      <c r="AG98" s="210"/>
      <c r="AH98" s="155"/>
      <c r="AI98" s="156"/>
      <c r="AJ98" s="211"/>
      <c r="AK98" s="211"/>
      <c r="AL98" s="211"/>
      <c r="AM98" s="211"/>
      <c r="AN98" s="211"/>
      <c r="AO98" s="211"/>
      <c r="AP98" s="211"/>
      <c r="AQ98" s="211"/>
      <c r="AR98" s="212"/>
      <c r="AS98" s="190"/>
      <c r="AT98" s="191"/>
      <c r="AU98" s="192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4" t="s">
        <v>17</v>
      </c>
      <c r="BG98" s="195"/>
      <c r="BH98" s="192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6"/>
      <c r="BT98" s="197"/>
      <c r="BU98" s="197"/>
      <c r="BV98" s="197"/>
      <c r="BW98" s="198"/>
    </row>
    <row r="99" spans="1:75" ht="35.25" customHeight="1" x14ac:dyDescent="0.25">
      <c r="A99" s="199">
        <v>6</v>
      </c>
      <c r="B99" s="200"/>
      <c r="C99" s="201"/>
      <c r="D99" s="202"/>
      <c r="E99" s="202"/>
      <c r="F99" s="202"/>
      <c r="G99" s="202"/>
      <c r="H99" s="202"/>
      <c r="I99" s="202"/>
      <c r="J99" s="202"/>
      <c r="K99" s="202"/>
      <c r="L99" s="157"/>
      <c r="M99" s="158"/>
      <c r="N99" s="203"/>
      <c r="O99" s="203"/>
      <c r="P99" s="203"/>
      <c r="Q99" s="203"/>
      <c r="R99" s="203"/>
      <c r="S99" s="203"/>
      <c r="T99" s="203"/>
      <c r="U99" s="203"/>
      <c r="V99" s="204"/>
      <c r="W99" s="179"/>
      <c r="X99" s="180"/>
      <c r="Y99" s="205"/>
      <c r="Z99" s="206"/>
      <c r="AA99" s="206"/>
      <c r="AB99" s="206"/>
      <c r="AC99" s="206"/>
      <c r="AD99" s="206"/>
      <c r="AE99" s="206"/>
      <c r="AF99" s="206"/>
      <c r="AG99" s="206"/>
      <c r="AH99" s="159"/>
      <c r="AI99" s="160"/>
      <c r="AJ99" s="177"/>
      <c r="AK99" s="177"/>
      <c r="AL99" s="177"/>
      <c r="AM99" s="177"/>
      <c r="AN99" s="177"/>
      <c r="AO99" s="177"/>
      <c r="AP99" s="177"/>
      <c r="AQ99" s="177"/>
      <c r="AR99" s="178"/>
      <c r="AS99" s="179"/>
      <c r="AT99" s="180"/>
      <c r="AU99" s="181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3" t="s">
        <v>6</v>
      </c>
      <c r="BG99" s="184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6"/>
      <c r="BS99" s="187" t="s">
        <v>7</v>
      </c>
      <c r="BT99" s="188"/>
      <c r="BU99" s="188"/>
      <c r="BV99" s="188"/>
      <c r="BW99" s="189"/>
    </row>
    <row r="100" spans="1:75" ht="21" customHeight="1" x14ac:dyDescent="0.25">
      <c r="A100" s="207" t="s">
        <v>18</v>
      </c>
      <c r="B100" s="208"/>
      <c r="C100" s="209"/>
      <c r="D100" s="210"/>
      <c r="E100" s="210"/>
      <c r="F100" s="210"/>
      <c r="G100" s="210"/>
      <c r="H100" s="210"/>
      <c r="I100" s="210"/>
      <c r="J100" s="210"/>
      <c r="K100" s="210"/>
      <c r="L100" s="155"/>
      <c r="M100" s="156"/>
      <c r="N100" s="211"/>
      <c r="O100" s="211"/>
      <c r="P100" s="211"/>
      <c r="Q100" s="211"/>
      <c r="R100" s="211"/>
      <c r="S100" s="211"/>
      <c r="T100" s="211"/>
      <c r="U100" s="211"/>
      <c r="V100" s="212"/>
      <c r="W100" s="190"/>
      <c r="X100" s="191"/>
      <c r="Y100" s="209"/>
      <c r="Z100" s="210"/>
      <c r="AA100" s="210"/>
      <c r="AB100" s="210"/>
      <c r="AC100" s="210"/>
      <c r="AD100" s="210"/>
      <c r="AE100" s="210"/>
      <c r="AF100" s="210"/>
      <c r="AG100" s="210"/>
      <c r="AH100" s="155"/>
      <c r="AI100" s="156"/>
      <c r="AJ100" s="211"/>
      <c r="AK100" s="211"/>
      <c r="AL100" s="211"/>
      <c r="AM100" s="211"/>
      <c r="AN100" s="211"/>
      <c r="AO100" s="211"/>
      <c r="AP100" s="211"/>
      <c r="AQ100" s="211"/>
      <c r="AR100" s="212"/>
      <c r="AS100" s="190"/>
      <c r="AT100" s="191"/>
      <c r="AU100" s="192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4" t="s">
        <v>136</v>
      </c>
      <c r="BG100" s="195"/>
      <c r="BH100" s="192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6"/>
      <c r="BT100" s="197"/>
      <c r="BU100" s="197"/>
      <c r="BV100" s="197"/>
      <c r="BW100" s="198"/>
    </row>
    <row r="101" spans="1:75" ht="35.25" customHeight="1" x14ac:dyDescent="0.25">
      <c r="A101" s="199">
        <v>7</v>
      </c>
      <c r="B101" s="200"/>
      <c r="C101" s="201"/>
      <c r="D101" s="202"/>
      <c r="E101" s="202"/>
      <c r="F101" s="202"/>
      <c r="G101" s="202"/>
      <c r="H101" s="202"/>
      <c r="I101" s="202"/>
      <c r="J101" s="202"/>
      <c r="K101" s="202"/>
      <c r="L101" s="157"/>
      <c r="M101" s="158"/>
      <c r="N101" s="203"/>
      <c r="O101" s="203"/>
      <c r="P101" s="203"/>
      <c r="Q101" s="203"/>
      <c r="R101" s="203"/>
      <c r="S101" s="203"/>
      <c r="T101" s="203"/>
      <c r="U101" s="203"/>
      <c r="V101" s="204"/>
      <c r="W101" s="179"/>
      <c r="X101" s="180"/>
      <c r="Y101" s="205"/>
      <c r="Z101" s="206"/>
      <c r="AA101" s="206"/>
      <c r="AB101" s="206"/>
      <c r="AC101" s="206"/>
      <c r="AD101" s="206"/>
      <c r="AE101" s="206"/>
      <c r="AF101" s="206"/>
      <c r="AG101" s="206"/>
      <c r="AH101" s="159"/>
      <c r="AI101" s="160"/>
      <c r="AJ101" s="177"/>
      <c r="AK101" s="177"/>
      <c r="AL101" s="177"/>
      <c r="AM101" s="177"/>
      <c r="AN101" s="177"/>
      <c r="AO101" s="177"/>
      <c r="AP101" s="177"/>
      <c r="AQ101" s="177"/>
      <c r="AR101" s="178"/>
      <c r="AS101" s="179"/>
      <c r="AT101" s="180"/>
      <c r="AU101" s="181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3" t="s">
        <v>137</v>
      </c>
      <c r="BG101" s="184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6"/>
      <c r="BS101" s="187" t="s">
        <v>145</v>
      </c>
      <c r="BT101" s="188"/>
      <c r="BU101" s="188"/>
      <c r="BV101" s="188"/>
      <c r="BW101" s="189"/>
    </row>
    <row r="102" spans="1:75" ht="21" customHeight="1" x14ac:dyDescent="0.25">
      <c r="A102" s="207" t="s">
        <v>18</v>
      </c>
      <c r="B102" s="208"/>
      <c r="C102" s="209"/>
      <c r="D102" s="210"/>
      <c r="E102" s="210"/>
      <c r="F102" s="210"/>
      <c r="G102" s="210"/>
      <c r="H102" s="210"/>
      <c r="I102" s="210"/>
      <c r="J102" s="210"/>
      <c r="K102" s="210"/>
      <c r="L102" s="155"/>
      <c r="M102" s="156"/>
      <c r="N102" s="211"/>
      <c r="O102" s="211"/>
      <c r="P102" s="211"/>
      <c r="Q102" s="211"/>
      <c r="R102" s="211"/>
      <c r="S102" s="211"/>
      <c r="T102" s="211"/>
      <c r="U102" s="211"/>
      <c r="V102" s="212"/>
      <c r="W102" s="190"/>
      <c r="X102" s="191"/>
      <c r="Y102" s="209"/>
      <c r="Z102" s="210"/>
      <c r="AA102" s="210"/>
      <c r="AB102" s="210"/>
      <c r="AC102" s="210"/>
      <c r="AD102" s="210"/>
      <c r="AE102" s="210"/>
      <c r="AF102" s="210"/>
      <c r="AG102" s="210"/>
      <c r="AH102" s="155"/>
      <c r="AI102" s="156"/>
      <c r="AJ102" s="211"/>
      <c r="AK102" s="211"/>
      <c r="AL102" s="211"/>
      <c r="AM102" s="211"/>
      <c r="AN102" s="211"/>
      <c r="AO102" s="211"/>
      <c r="AP102" s="211"/>
      <c r="AQ102" s="211"/>
      <c r="AR102" s="212"/>
      <c r="AS102" s="190"/>
      <c r="AT102" s="191"/>
      <c r="AU102" s="192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4" t="s">
        <v>17</v>
      </c>
      <c r="BG102" s="195"/>
      <c r="BH102" s="192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6"/>
      <c r="BT102" s="197"/>
      <c r="BU102" s="197"/>
      <c r="BV102" s="197"/>
      <c r="BW102" s="198"/>
    </row>
    <row r="103" spans="1:75" ht="35.25" customHeight="1" x14ac:dyDescent="0.25">
      <c r="A103" s="199">
        <v>8</v>
      </c>
      <c r="B103" s="200"/>
      <c r="C103" s="201"/>
      <c r="D103" s="202"/>
      <c r="E103" s="202"/>
      <c r="F103" s="202"/>
      <c r="G103" s="202"/>
      <c r="H103" s="202"/>
      <c r="I103" s="202"/>
      <c r="J103" s="202"/>
      <c r="K103" s="202"/>
      <c r="L103" s="157"/>
      <c r="M103" s="158"/>
      <c r="N103" s="203"/>
      <c r="O103" s="203"/>
      <c r="P103" s="203"/>
      <c r="Q103" s="203"/>
      <c r="R103" s="203"/>
      <c r="S103" s="203"/>
      <c r="T103" s="203"/>
      <c r="U103" s="203"/>
      <c r="V103" s="204"/>
      <c r="W103" s="179"/>
      <c r="X103" s="180"/>
      <c r="Y103" s="205"/>
      <c r="Z103" s="206"/>
      <c r="AA103" s="206"/>
      <c r="AB103" s="206"/>
      <c r="AC103" s="206"/>
      <c r="AD103" s="206"/>
      <c r="AE103" s="206"/>
      <c r="AF103" s="206"/>
      <c r="AG103" s="206"/>
      <c r="AH103" s="159"/>
      <c r="AI103" s="160"/>
      <c r="AJ103" s="177"/>
      <c r="AK103" s="177"/>
      <c r="AL103" s="177"/>
      <c r="AM103" s="177"/>
      <c r="AN103" s="177"/>
      <c r="AO103" s="177"/>
      <c r="AP103" s="177"/>
      <c r="AQ103" s="177"/>
      <c r="AR103" s="178"/>
      <c r="AS103" s="179"/>
      <c r="AT103" s="180"/>
      <c r="AU103" s="181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3" t="s">
        <v>6</v>
      </c>
      <c r="BG103" s="184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6"/>
      <c r="BS103" s="187" t="s">
        <v>7</v>
      </c>
      <c r="BT103" s="188"/>
      <c r="BU103" s="188"/>
      <c r="BV103" s="188"/>
      <c r="BW103" s="189"/>
    </row>
    <row r="104" spans="1:75" ht="21" customHeight="1" x14ac:dyDescent="0.25">
      <c r="A104" s="207" t="s">
        <v>18</v>
      </c>
      <c r="B104" s="208"/>
      <c r="C104" s="209"/>
      <c r="D104" s="210"/>
      <c r="E104" s="210"/>
      <c r="F104" s="210"/>
      <c r="G104" s="210"/>
      <c r="H104" s="210"/>
      <c r="I104" s="210"/>
      <c r="J104" s="210"/>
      <c r="K104" s="210"/>
      <c r="L104" s="155"/>
      <c r="M104" s="156"/>
      <c r="N104" s="211"/>
      <c r="O104" s="211"/>
      <c r="P104" s="211"/>
      <c r="Q104" s="211"/>
      <c r="R104" s="211"/>
      <c r="S104" s="211"/>
      <c r="T104" s="211"/>
      <c r="U104" s="211"/>
      <c r="V104" s="212"/>
      <c r="W104" s="190"/>
      <c r="X104" s="191"/>
      <c r="Y104" s="209"/>
      <c r="Z104" s="210"/>
      <c r="AA104" s="210"/>
      <c r="AB104" s="210"/>
      <c r="AC104" s="210"/>
      <c r="AD104" s="210"/>
      <c r="AE104" s="210"/>
      <c r="AF104" s="210"/>
      <c r="AG104" s="210"/>
      <c r="AH104" s="155"/>
      <c r="AI104" s="156"/>
      <c r="AJ104" s="211"/>
      <c r="AK104" s="211"/>
      <c r="AL104" s="211"/>
      <c r="AM104" s="211"/>
      <c r="AN104" s="211"/>
      <c r="AO104" s="211"/>
      <c r="AP104" s="211"/>
      <c r="AQ104" s="211"/>
      <c r="AR104" s="212"/>
      <c r="AS104" s="190"/>
      <c r="AT104" s="191"/>
      <c r="AU104" s="192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4" t="s">
        <v>136</v>
      </c>
      <c r="BG104" s="195"/>
      <c r="BH104" s="192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6"/>
      <c r="BT104" s="197"/>
      <c r="BU104" s="197"/>
      <c r="BV104" s="197"/>
      <c r="BW104" s="198"/>
    </row>
    <row r="105" spans="1:75" ht="35.25" customHeight="1" x14ac:dyDescent="0.25">
      <c r="A105" s="220">
        <v>9</v>
      </c>
      <c r="B105" s="221"/>
      <c r="C105" s="201"/>
      <c r="D105" s="202"/>
      <c r="E105" s="202"/>
      <c r="F105" s="202"/>
      <c r="G105" s="202"/>
      <c r="H105" s="202"/>
      <c r="I105" s="202"/>
      <c r="J105" s="202"/>
      <c r="K105" s="202"/>
      <c r="L105" s="162"/>
      <c r="M105" s="163"/>
      <c r="N105" s="222"/>
      <c r="O105" s="222"/>
      <c r="P105" s="222"/>
      <c r="Q105" s="222"/>
      <c r="R105" s="222"/>
      <c r="S105" s="222"/>
      <c r="T105" s="222"/>
      <c r="U105" s="222"/>
      <c r="V105" s="223"/>
      <c r="W105" s="179"/>
      <c r="X105" s="180"/>
      <c r="Y105" s="224"/>
      <c r="Z105" s="225"/>
      <c r="AA105" s="225"/>
      <c r="AB105" s="225"/>
      <c r="AC105" s="225"/>
      <c r="AD105" s="225"/>
      <c r="AE105" s="225"/>
      <c r="AF105" s="225"/>
      <c r="AG105" s="225"/>
      <c r="AH105" s="164"/>
      <c r="AI105" s="165"/>
      <c r="AJ105" s="213"/>
      <c r="AK105" s="213"/>
      <c r="AL105" s="213"/>
      <c r="AM105" s="213"/>
      <c r="AN105" s="213"/>
      <c r="AO105" s="213"/>
      <c r="AP105" s="213"/>
      <c r="AQ105" s="213"/>
      <c r="AR105" s="214"/>
      <c r="AS105" s="179"/>
      <c r="AT105" s="180"/>
      <c r="AU105" s="181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215" t="s">
        <v>137</v>
      </c>
      <c r="BG105" s="216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6"/>
      <c r="BS105" s="217" t="s">
        <v>145</v>
      </c>
      <c r="BT105" s="218"/>
      <c r="BU105" s="218"/>
      <c r="BV105" s="218"/>
      <c r="BW105" s="219"/>
    </row>
    <row r="106" spans="1:75" ht="21" customHeight="1" x14ac:dyDescent="0.25">
      <c r="A106" s="207" t="s">
        <v>18</v>
      </c>
      <c r="B106" s="208"/>
      <c r="C106" s="209"/>
      <c r="D106" s="210"/>
      <c r="E106" s="210"/>
      <c r="F106" s="210"/>
      <c r="G106" s="210"/>
      <c r="H106" s="210"/>
      <c r="I106" s="210"/>
      <c r="J106" s="210"/>
      <c r="K106" s="210"/>
      <c r="L106" s="155"/>
      <c r="M106" s="156"/>
      <c r="N106" s="211"/>
      <c r="O106" s="211"/>
      <c r="P106" s="211"/>
      <c r="Q106" s="211"/>
      <c r="R106" s="211"/>
      <c r="S106" s="211"/>
      <c r="T106" s="211"/>
      <c r="U106" s="211"/>
      <c r="V106" s="212"/>
      <c r="W106" s="190"/>
      <c r="X106" s="191"/>
      <c r="Y106" s="209"/>
      <c r="Z106" s="210"/>
      <c r="AA106" s="210"/>
      <c r="AB106" s="210"/>
      <c r="AC106" s="210"/>
      <c r="AD106" s="210"/>
      <c r="AE106" s="210"/>
      <c r="AF106" s="210"/>
      <c r="AG106" s="210"/>
      <c r="AH106" s="155"/>
      <c r="AI106" s="156"/>
      <c r="AJ106" s="211"/>
      <c r="AK106" s="211"/>
      <c r="AL106" s="211"/>
      <c r="AM106" s="211"/>
      <c r="AN106" s="211"/>
      <c r="AO106" s="211"/>
      <c r="AP106" s="211"/>
      <c r="AQ106" s="211"/>
      <c r="AR106" s="212"/>
      <c r="AS106" s="190"/>
      <c r="AT106" s="191"/>
      <c r="AU106" s="192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4" t="s">
        <v>17</v>
      </c>
      <c r="BG106" s="195"/>
      <c r="BH106" s="192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6"/>
      <c r="BT106" s="197"/>
      <c r="BU106" s="197"/>
      <c r="BV106" s="197"/>
      <c r="BW106" s="198"/>
    </row>
    <row r="107" spans="1:75" ht="35.25" customHeight="1" x14ac:dyDescent="0.25">
      <c r="A107" s="199">
        <v>10</v>
      </c>
      <c r="B107" s="200"/>
      <c r="C107" s="201"/>
      <c r="D107" s="202"/>
      <c r="E107" s="202"/>
      <c r="F107" s="202"/>
      <c r="G107" s="202"/>
      <c r="H107" s="202"/>
      <c r="I107" s="202"/>
      <c r="J107" s="202"/>
      <c r="K107" s="202"/>
      <c r="L107" s="162"/>
      <c r="M107" s="163"/>
      <c r="N107" s="222"/>
      <c r="O107" s="222"/>
      <c r="P107" s="222"/>
      <c r="Q107" s="222"/>
      <c r="R107" s="222"/>
      <c r="S107" s="222"/>
      <c r="T107" s="222"/>
      <c r="U107" s="222"/>
      <c r="V107" s="223"/>
      <c r="W107" s="179"/>
      <c r="X107" s="180"/>
      <c r="Y107" s="205"/>
      <c r="Z107" s="206"/>
      <c r="AA107" s="206"/>
      <c r="AB107" s="206"/>
      <c r="AC107" s="206"/>
      <c r="AD107" s="206"/>
      <c r="AE107" s="206"/>
      <c r="AF107" s="206"/>
      <c r="AG107" s="206"/>
      <c r="AH107" s="159"/>
      <c r="AI107" s="160"/>
      <c r="AJ107" s="177"/>
      <c r="AK107" s="177"/>
      <c r="AL107" s="177"/>
      <c r="AM107" s="177"/>
      <c r="AN107" s="177"/>
      <c r="AO107" s="177"/>
      <c r="AP107" s="177"/>
      <c r="AQ107" s="177"/>
      <c r="AR107" s="178"/>
      <c r="AS107" s="179"/>
      <c r="AT107" s="180"/>
      <c r="AU107" s="181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3" t="s">
        <v>6</v>
      </c>
      <c r="BG107" s="184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6"/>
      <c r="BS107" s="187" t="s">
        <v>7</v>
      </c>
      <c r="BT107" s="188"/>
      <c r="BU107" s="188"/>
      <c r="BV107" s="188"/>
      <c r="BW107" s="189"/>
    </row>
    <row r="108" spans="1:75" ht="21" customHeight="1" x14ac:dyDescent="0.25">
      <c r="A108" s="207" t="s">
        <v>18</v>
      </c>
      <c r="B108" s="208"/>
      <c r="C108" s="209"/>
      <c r="D108" s="210"/>
      <c r="E108" s="210"/>
      <c r="F108" s="210"/>
      <c r="G108" s="210"/>
      <c r="H108" s="210"/>
      <c r="I108" s="210"/>
      <c r="J108" s="210"/>
      <c r="K108" s="210"/>
      <c r="L108" s="155"/>
      <c r="M108" s="156"/>
      <c r="N108" s="211"/>
      <c r="O108" s="211"/>
      <c r="P108" s="211"/>
      <c r="Q108" s="211"/>
      <c r="R108" s="211"/>
      <c r="S108" s="211"/>
      <c r="T108" s="211"/>
      <c r="U108" s="211"/>
      <c r="V108" s="212"/>
      <c r="W108" s="230"/>
      <c r="X108" s="231"/>
      <c r="Y108" s="209"/>
      <c r="Z108" s="210"/>
      <c r="AA108" s="210"/>
      <c r="AB108" s="210"/>
      <c r="AC108" s="210"/>
      <c r="AD108" s="210"/>
      <c r="AE108" s="210"/>
      <c r="AF108" s="210"/>
      <c r="AG108" s="210"/>
      <c r="AH108" s="155"/>
      <c r="AI108" s="156"/>
      <c r="AJ108" s="211"/>
      <c r="AK108" s="211"/>
      <c r="AL108" s="211"/>
      <c r="AM108" s="211"/>
      <c r="AN108" s="211"/>
      <c r="AO108" s="211"/>
      <c r="AP108" s="211"/>
      <c r="AQ108" s="211"/>
      <c r="AR108" s="212"/>
      <c r="AS108" s="230"/>
      <c r="AT108" s="231"/>
      <c r="AU108" s="192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4" t="s">
        <v>136</v>
      </c>
      <c r="BG108" s="195"/>
      <c r="BH108" s="192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6"/>
      <c r="BT108" s="197"/>
      <c r="BU108" s="197"/>
      <c r="BV108" s="197"/>
      <c r="BW108" s="198"/>
    </row>
    <row r="109" spans="1:75" ht="35.25" customHeight="1" x14ac:dyDescent="0.25">
      <c r="A109" s="199">
        <v>11</v>
      </c>
      <c r="B109" s="200"/>
      <c r="C109" s="201"/>
      <c r="D109" s="202"/>
      <c r="E109" s="202"/>
      <c r="F109" s="202"/>
      <c r="G109" s="202"/>
      <c r="H109" s="202"/>
      <c r="I109" s="202"/>
      <c r="J109" s="202"/>
      <c r="K109" s="202"/>
      <c r="L109" s="157"/>
      <c r="M109" s="158"/>
      <c r="N109" s="203"/>
      <c r="O109" s="203"/>
      <c r="P109" s="203"/>
      <c r="Q109" s="203"/>
      <c r="R109" s="203"/>
      <c r="S109" s="203"/>
      <c r="T109" s="203"/>
      <c r="U109" s="203"/>
      <c r="V109" s="204"/>
      <c r="W109" s="179"/>
      <c r="X109" s="180"/>
      <c r="Y109" s="205"/>
      <c r="Z109" s="206"/>
      <c r="AA109" s="206"/>
      <c r="AB109" s="206"/>
      <c r="AC109" s="206"/>
      <c r="AD109" s="206"/>
      <c r="AE109" s="206"/>
      <c r="AF109" s="206"/>
      <c r="AG109" s="206"/>
      <c r="AH109" s="159"/>
      <c r="AI109" s="160"/>
      <c r="AJ109" s="177"/>
      <c r="AK109" s="177"/>
      <c r="AL109" s="177"/>
      <c r="AM109" s="177"/>
      <c r="AN109" s="177"/>
      <c r="AO109" s="177"/>
      <c r="AP109" s="177"/>
      <c r="AQ109" s="177"/>
      <c r="AR109" s="178"/>
      <c r="AS109" s="179"/>
      <c r="AT109" s="180"/>
      <c r="AU109" s="181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3" t="s">
        <v>137</v>
      </c>
      <c r="BG109" s="184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6"/>
      <c r="BS109" s="187" t="s">
        <v>145</v>
      </c>
      <c r="BT109" s="188"/>
      <c r="BU109" s="188"/>
      <c r="BV109" s="188"/>
      <c r="BW109" s="189"/>
    </row>
    <row r="110" spans="1:75" ht="21" customHeight="1" x14ac:dyDescent="0.25">
      <c r="A110" s="244" t="s">
        <v>18</v>
      </c>
      <c r="B110" s="245"/>
      <c r="C110" s="209"/>
      <c r="D110" s="210"/>
      <c r="E110" s="210"/>
      <c r="F110" s="210"/>
      <c r="G110" s="210"/>
      <c r="H110" s="210"/>
      <c r="I110" s="210"/>
      <c r="J110" s="210"/>
      <c r="K110" s="210"/>
      <c r="L110" s="155"/>
      <c r="M110" s="156"/>
      <c r="N110" s="211"/>
      <c r="O110" s="211"/>
      <c r="P110" s="211"/>
      <c r="Q110" s="211"/>
      <c r="R110" s="211"/>
      <c r="S110" s="211"/>
      <c r="T110" s="211"/>
      <c r="U110" s="211"/>
      <c r="V110" s="212"/>
      <c r="W110" s="233"/>
      <c r="X110" s="234"/>
      <c r="Y110" s="246"/>
      <c r="Z110" s="247"/>
      <c r="AA110" s="247"/>
      <c r="AB110" s="247"/>
      <c r="AC110" s="247"/>
      <c r="AD110" s="247"/>
      <c r="AE110" s="247"/>
      <c r="AF110" s="247"/>
      <c r="AG110" s="247"/>
      <c r="AH110" s="161"/>
      <c r="AI110" s="166"/>
      <c r="AJ110" s="242"/>
      <c r="AK110" s="242"/>
      <c r="AL110" s="242"/>
      <c r="AM110" s="242"/>
      <c r="AN110" s="242"/>
      <c r="AO110" s="242"/>
      <c r="AP110" s="242"/>
      <c r="AQ110" s="242"/>
      <c r="AR110" s="243"/>
      <c r="AS110" s="233"/>
      <c r="AT110" s="234"/>
      <c r="AU110" s="192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235" t="s">
        <v>17</v>
      </c>
      <c r="BG110" s="236"/>
      <c r="BH110" s="237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9"/>
      <c r="BT110" s="240"/>
      <c r="BU110" s="240"/>
      <c r="BV110" s="240"/>
      <c r="BW110" s="241"/>
    </row>
    <row r="111" spans="1:75" ht="35.25" customHeight="1" x14ac:dyDescent="0.25">
      <c r="A111" s="220">
        <v>12</v>
      </c>
      <c r="B111" s="221"/>
      <c r="C111" s="201"/>
      <c r="D111" s="202"/>
      <c r="E111" s="202"/>
      <c r="F111" s="202"/>
      <c r="G111" s="202"/>
      <c r="H111" s="202"/>
      <c r="I111" s="202"/>
      <c r="J111" s="202"/>
      <c r="K111" s="202"/>
      <c r="L111" s="157"/>
      <c r="M111" s="158"/>
      <c r="N111" s="203"/>
      <c r="O111" s="203"/>
      <c r="P111" s="203"/>
      <c r="Q111" s="203"/>
      <c r="R111" s="203"/>
      <c r="S111" s="203"/>
      <c r="T111" s="203"/>
      <c r="U111" s="203"/>
      <c r="V111" s="204"/>
      <c r="W111" s="179"/>
      <c r="X111" s="180"/>
      <c r="Y111" s="224"/>
      <c r="Z111" s="225"/>
      <c r="AA111" s="225"/>
      <c r="AB111" s="225"/>
      <c r="AC111" s="225"/>
      <c r="AD111" s="225"/>
      <c r="AE111" s="225"/>
      <c r="AF111" s="225"/>
      <c r="AG111" s="225"/>
      <c r="AH111" s="164"/>
      <c r="AI111" s="165"/>
      <c r="AJ111" s="213"/>
      <c r="AK111" s="213"/>
      <c r="AL111" s="213"/>
      <c r="AM111" s="213"/>
      <c r="AN111" s="213"/>
      <c r="AO111" s="213"/>
      <c r="AP111" s="213"/>
      <c r="AQ111" s="213"/>
      <c r="AR111" s="214"/>
      <c r="AS111" s="179"/>
      <c r="AT111" s="180"/>
      <c r="AU111" s="181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215" t="s">
        <v>6</v>
      </c>
      <c r="BG111" s="216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9"/>
      <c r="BS111" s="217" t="s">
        <v>7</v>
      </c>
      <c r="BT111" s="218"/>
      <c r="BU111" s="218"/>
      <c r="BV111" s="218"/>
      <c r="BW111" s="219"/>
    </row>
    <row r="112" spans="1:75" ht="21" customHeight="1" x14ac:dyDescent="0.25">
      <c r="A112" s="207" t="s">
        <v>18</v>
      </c>
      <c r="B112" s="208"/>
      <c r="C112" s="209"/>
      <c r="D112" s="210"/>
      <c r="E112" s="210"/>
      <c r="F112" s="210"/>
      <c r="G112" s="210"/>
      <c r="H112" s="210"/>
      <c r="I112" s="210"/>
      <c r="J112" s="210"/>
      <c r="K112" s="210"/>
      <c r="L112" s="155"/>
      <c r="M112" s="156"/>
      <c r="N112" s="211"/>
      <c r="O112" s="211"/>
      <c r="P112" s="211"/>
      <c r="Q112" s="211"/>
      <c r="R112" s="211"/>
      <c r="S112" s="211"/>
      <c r="T112" s="211"/>
      <c r="U112" s="211"/>
      <c r="V112" s="212"/>
      <c r="W112" s="230"/>
      <c r="X112" s="231"/>
      <c r="Y112" s="209"/>
      <c r="Z112" s="210"/>
      <c r="AA112" s="210"/>
      <c r="AB112" s="210"/>
      <c r="AC112" s="210"/>
      <c r="AD112" s="210"/>
      <c r="AE112" s="210"/>
      <c r="AF112" s="210"/>
      <c r="AG112" s="210"/>
      <c r="AH112" s="155"/>
      <c r="AI112" s="156"/>
      <c r="AJ112" s="211"/>
      <c r="AK112" s="211"/>
      <c r="AL112" s="211"/>
      <c r="AM112" s="211"/>
      <c r="AN112" s="211"/>
      <c r="AO112" s="211"/>
      <c r="AP112" s="211"/>
      <c r="AQ112" s="211"/>
      <c r="AR112" s="212"/>
      <c r="AS112" s="230"/>
      <c r="AT112" s="231"/>
      <c r="AU112" s="192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4" t="s">
        <v>17</v>
      </c>
      <c r="BG112" s="195"/>
      <c r="BH112" s="192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232"/>
      <c r="BS112" s="196"/>
      <c r="BT112" s="197"/>
      <c r="BU112" s="197"/>
      <c r="BV112" s="197"/>
      <c r="BW112" s="198"/>
    </row>
    <row r="113" spans="1:75" ht="35.25" customHeight="1" x14ac:dyDescent="0.25">
      <c r="A113" s="199">
        <v>13</v>
      </c>
      <c r="B113" s="200"/>
      <c r="C113" s="201"/>
      <c r="D113" s="202"/>
      <c r="E113" s="202"/>
      <c r="F113" s="202"/>
      <c r="G113" s="202"/>
      <c r="H113" s="202"/>
      <c r="I113" s="202"/>
      <c r="J113" s="202"/>
      <c r="K113" s="202"/>
      <c r="L113" s="162"/>
      <c r="M113" s="163"/>
      <c r="N113" s="222"/>
      <c r="O113" s="222"/>
      <c r="P113" s="222"/>
      <c r="Q113" s="222"/>
      <c r="R113" s="222"/>
      <c r="S113" s="222"/>
      <c r="T113" s="222"/>
      <c r="U113" s="222"/>
      <c r="V113" s="223"/>
      <c r="W113" s="226"/>
      <c r="X113" s="227"/>
      <c r="Y113" s="224"/>
      <c r="Z113" s="225"/>
      <c r="AA113" s="225"/>
      <c r="AB113" s="225"/>
      <c r="AC113" s="225"/>
      <c r="AD113" s="225"/>
      <c r="AE113" s="225"/>
      <c r="AF113" s="225"/>
      <c r="AG113" s="225"/>
      <c r="AH113" s="164"/>
      <c r="AI113" s="165"/>
      <c r="AJ113" s="213"/>
      <c r="AK113" s="213"/>
      <c r="AL113" s="213"/>
      <c r="AM113" s="213"/>
      <c r="AN113" s="213"/>
      <c r="AO113" s="213"/>
      <c r="AP113" s="213"/>
      <c r="AQ113" s="213"/>
      <c r="AR113" s="214"/>
      <c r="AS113" s="226"/>
      <c r="AT113" s="227"/>
      <c r="AU113" s="181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3" t="s">
        <v>6</v>
      </c>
      <c r="BG113" s="184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9"/>
      <c r="BS113" s="187" t="s">
        <v>7</v>
      </c>
      <c r="BT113" s="188"/>
      <c r="BU113" s="188"/>
      <c r="BV113" s="188"/>
      <c r="BW113" s="189"/>
    </row>
    <row r="114" spans="1:75" ht="21" customHeight="1" x14ac:dyDescent="0.25">
      <c r="A114" s="207" t="s">
        <v>18</v>
      </c>
      <c r="B114" s="208"/>
      <c r="C114" s="209"/>
      <c r="D114" s="210"/>
      <c r="E114" s="210"/>
      <c r="F114" s="210"/>
      <c r="G114" s="210"/>
      <c r="H114" s="210"/>
      <c r="I114" s="210"/>
      <c r="J114" s="210"/>
      <c r="K114" s="210"/>
      <c r="L114" s="155"/>
      <c r="M114" s="156"/>
      <c r="N114" s="211"/>
      <c r="O114" s="211"/>
      <c r="P114" s="211"/>
      <c r="Q114" s="211"/>
      <c r="R114" s="211"/>
      <c r="S114" s="211"/>
      <c r="T114" s="211"/>
      <c r="U114" s="211"/>
      <c r="V114" s="212"/>
      <c r="W114" s="190"/>
      <c r="X114" s="191"/>
      <c r="Y114" s="209"/>
      <c r="Z114" s="210"/>
      <c r="AA114" s="210"/>
      <c r="AB114" s="210"/>
      <c r="AC114" s="210"/>
      <c r="AD114" s="210"/>
      <c r="AE114" s="210"/>
      <c r="AF114" s="210"/>
      <c r="AG114" s="210"/>
      <c r="AH114" s="155"/>
      <c r="AI114" s="156"/>
      <c r="AJ114" s="211"/>
      <c r="AK114" s="211"/>
      <c r="AL114" s="211"/>
      <c r="AM114" s="211"/>
      <c r="AN114" s="211"/>
      <c r="AO114" s="211"/>
      <c r="AP114" s="211"/>
      <c r="AQ114" s="211"/>
      <c r="AR114" s="212"/>
      <c r="AS114" s="190"/>
      <c r="AT114" s="191"/>
      <c r="AU114" s="192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4" t="s">
        <v>17</v>
      </c>
      <c r="BG114" s="195"/>
      <c r="BH114" s="192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6"/>
      <c r="BT114" s="197"/>
      <c r="BU114" s="197"/>
      <c r="BV114" s="197"/>
      <c r="BW114" s="198"/>
    </row>
    <row r="115" spans="1:75" ht="35.25" customHeight="1" x14ac:dyDescent="0.25">
      <c r="A115" s="199">
        <v>14</v>
      </c>
      <c r="B115" s="200"/>
      <c r="C115" s="201"/>
      <c r="D115" s="202"/>
      <c r="E115" s="202"/>
      <c r="F115" s="202"/>
      <c r="G115" s="202"/>
      <c r="H115" s="202"/>
      <c r="I115" s="202"/>
      <c r="J115" s="202"/>
      <c r="K115" s="202"/>
      <c r="L115" s="157"/>
      <c r="M115" s="158"/>
      <c r="N115" s="203"/>
      <c r="O115" s="203"/>
      <c r="P115" s="203"/>
      <c r="Q115" s="203"/>
      <c r="R115" s="203"/>
      <c r="S115" s="203"/>
      <c r="T115" s="203"/>
      <c r="U115" s="203"/>
      <c r="V115" s="204"/>
      <c r="W115" s="179"/>
      <c r="X115" s="180"/>
      <c r="Y115" s="205"/>
      <c r="Z115" s="206"/>
      <c r="AA115" s="206"/>
      <c r="AB115" s="206"/>
      <c r="AC115" s="206"/>
      <c r="AD115" s="206"/>
      <c r="AE115" s="206"/>
      <c r="AF115" s="206"/>
      <c r="AG115" s="206"/>
      <c r="AH115" s="159"/>
      <c r="AI115" s="160"/>
      <c r="AJ115" s="177"/>
      <c r="AK115" s="177"/>
      <c r="AL115" s="177"/>
      <c r="AM115" s="177"/>
      <c r="AN115" s="177"/>
      <c r="AO115" s="177"/>
      <c r="AP115" s="177"/>
      <c r="AQ115" s="177"/>
      <c r="AR115" s="178"/>
      <c r="AS115" s="179"/>
      <c r="AT115" s="180"/>
      <c r="AU115" s="181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3" t="s">
        <v>6</v>
      </c>
      <c r="BG115" s="184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6"/>
      <c r="BS115" s="187" t="s">
        <v>7</v>
      </c>
      <c r="BT115" s="188"/>
      <c r="BU115" s="188"/>
      <c r="BV115" s="188"/>
      <c r="BW115" s="189"/>
    </row>
    <row r="116" spans="1:75" ht="21" customHeight="1" x14ac:dyDescent="0.25">
      <c r="A116" s="207" t="s">
        <v>18</v>
      </c>
      <c r="B116" s="208"/>
      <c r="C116" s="209"/>
      <c r="D116" s="210"/>
      <c r="E116" s="210"/>
      <c r="F116" s="210"/>
      <c r="G116" s="210"/>
      <c r="H116" s="210"/>
      <c r="I116" s="210"/>
      <c r="J116" s="210"/>
      <c r="K116" s="210"/>
      <c r="L116" s="155"/>
      <c r="M116" s="156"/>
      <c r="N116" s="211"/>
      <c r="O116" s="211"/>
      <c r="P116" s="211"/>
      <c r="Q116" s="211"/>
      <c r="R116" s="211"/>
      <c r="S116" s="211"/>
      <c r="T116" s="211"/>
      <c r="U116" s="211"/>
      <c r="V116" s="212"/>
      <c r="W116" s="190"/>
      <c r="X116" s="191"/>
      <c r="Y116" s="209"/>
      <c r="Z116" s="210"/>
      <c r="AA116" s="210"/>
      <c r="AB116" s="210"/>
      <c r="AC116" s="210"/>
      <c r="AD116" s="210"/>
      <c r="AE116" s="210"/>
      <c r="AF116" s="210"/>
      <c r="AG116" s="210"/>
      <c r="AH116" s="155"/>
      <c r="AI116" s="156"/>
      <c r="AJ116" s="211"/>
      <c r="AK116" s="211"/>
      <c r="AL116" s="211"/>
      <c r="AM116" s="211"/>
      <c r="AN116" s="211"/>
      <c r="AO116" s="211"/>
      <c r="AP116" s="211"/>
      <c r="AQ116" s="211"/>
      <c r="AR116" s="212"/>
      <c r="AS116" s="190"/>
      <c r="AT116" s="191"/>
      <c r="AU116" s="192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4" t="s">
        <v>136</v>
      </c>
      <c r="BG116" s="195"/>
      <c r="BH116" s="192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6"/>
      <c r="BT116" s="197"/>
      <c r="BU116" s="197"/>
      <c r="BV116" s="197"/>
      <c r="BW116" s="198"/>
    </row>
    <row r="117" spans="1:75" ht="35.25" customHeight="1" x14ac:dyDescent="0.25">
      <c r="A117" s="220">
        <v>15</v>
      </c>
      <c r="B117" s="221"/>
      <c r="C117" s="201"/>
      <c r="D117" s="202"/>
      <c r="E117" s="202"/>
      <c r="F117" s="202"/>
      <c r="G117" s="202"/>
      <c r="H117" s="202"/>
      <c r="I117" s="202"/>
      <c r="J117" s="202"/>
      <c r="K117" s="202"/>
      <c r="L117" s="162"/>
      <c r="M117" s="163"/>
      <c r="N117" s="222"/>
      <c r="O117" s="222"/>
      <c r="P117" s="222"/>
      <c r="Q117" s="222"/>
      <c r="R117" s="222"/>
      <c r="S117" s="222"/>
      <c r="T117" s="222"/>
      <c r="U117" s="222"/>
      <c r="V117" s="223"/>
      <c r="W117" s="179"/>
      <c r="X117" s="180"/>
      <c r="Y117" s="224"/>
      <c r="Z117" s="225"/>
      <c r="AA117" s="225"/>
      <c r="AB117" s="225"/>
      <c r="AC117" s="225"/>
      <c r="AD117" s="225"/>
      <c r="AE117" s="225"/>
      <c r="AF117" s="225"/>
      <c r="AG117" s="225"/>
      <c r="AH117" s="164"/>
      <c r="AI117" s="165"/>
      <c r="AJ117" s="213"/>
      <c r="AK117" s="213"/>
      <c r="AL117" s="213"/>
      <c r="AM117" s="213"/>
      <c r="AN117" s="213"/>
      <c r="AO117" s="213"/>
      <c r="AP117" s="213"/>
      <c r="AQ117" s="213"/>
      <c r="AR117" s="214"/>
      <c r="AS117" s="179"/>
      <c r="AT117" s="180"/>
      <c r="AU117" s="181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215" t="s">
        <v>137</v>
      </c>
      <c r="BG117" s="216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6"/>
      <c r="BS117" s="217" t="s">
        <v>145</v>
      </c>
      <c r="BT117" s="218"/>
      <c r="BU117" s="218"/>
      <c r="BV117" s="218"/>
      <c r="BW117" s="219"/>
    </row>
    <row r="118" spans="1:75" ht="21" customHeight="1" x14ac:dyDescent="0.25">
      <c r="A118" s="207" t="s">
        <v>18</v>
      </c>
      <c r="B118" s="208"/>
      <c r="C118" s="209"/>
      <c r="D118" s="210"/>
      <c r="E118" s="210"/>
      <c r="F118" s="210"/>
      <c r="G118" s="210"/>
      <c r="H118" s="210"/>
      <c r="I118" s="210"/>
      <c r="J118" s="210"/>
      <c r="K118" s="210"/>
      <c r="L118" s="155"/>
      <c r="M118" s="156"/>
      <c r="N118" s="211"/>
      <c r="O118" s="211"/>
      <c r="P118" s="211"/>
      <c r="Q118" s="211"/>
      <c r="R118" s="211"/>
      <c r="S118" s="211"/>
      <c r="T118" s="211"/>
      <c r="U118" s="211"/>
      <c r="V118" s="212"/>
      <c r="W118" s="190"/>
      <c r="X118" s="191"/>
      <c r="Y118" s="209"/>
      <c r="Z118" s="210"/>
      <c r="AA118" s="210"/>
      <c r="AB118" s="210"/>
      <c r="AC118" s="210"/>
      <c r="AD118" s="210"/>
      <c r="AE118" s="210"/>
      <c r="AF118" s="210"/>
      <c r="AG118" s="210"/>
      <c r="AH118" s="155"/>
      <c r="AI118" s="156"/>
      <c r="AJ118" s="211"/>
      <c r="AK118" s="211"/>
      <c r="AL118" s="211"/>
      <c r="AM118" s="211"/>
      <c r="AN118" s="211"/>
      <c r="AO118" s="211"/>
      <c r="AP118" s="211"/>
      <c r="AQ118" s="211"/>
      <c r="AR118" s="212"/>
      <c r="AS118" s="190"/>
      <c r="AT118" s="191"/>
      <c r="AU118" s="192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4" t="s">
        <v>17</v>
      </c>
      <c r="BG118" s="195"/>
      <c r="BH118" s="192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6"/>
      <c r="BT118" s="197"/>
      <c r="BU118" s="197"/>
      <c r="BV118" s="197"/>
      <c r="BW118" s="198"/>
    </row>
    <row r="119" spans="1:75" ht="35.25" customHeight="1" x14ac:dyDescent="0.25">
      <c r="A119" s="199">
        <v>16</v>
      </c>
      <c r="B119" s="200"/>
      <c r="C119" s="201"/>
      <c r="D119" s="202"/>
      <c r="E119" s="202"/>
      <c r="F119" s="202"/>
      <c r="G119" s="202"/>
      <c r="H119" s="202"/>
      <c r="I119" s="202"/>
      <c r="J119" s="202"/>
      <c r="K119" s="202"/>
      <c r="L119" s="157"/>
      <c r="M119" s="158"/>
      <c r="N119" s="203"/>
      <c r="O119" s="203"/>
      <c r="P119" s="203"/>
      <c r="Q119" s="203"/>
      <c r="R119" s="203"/>
      <c r="S119" s="203"/>
      <c r="T119" s="203"/>
      <c r="U119" s="203"/>
      <c r="V119" s="204"/>
      <c r="W119" s="179"/>
      <c r="X119" s="180"/>
      <c r="Y119" s="205"/>
      <c r="Z119" s="206"/>
      <c r="AA119" s="206"/>
      <c r="AB119" s="206"/>
      <c r="AC119" s="206"/>
      <c r="AD119" s="206"/>
      <c r="AE119" s="206"/>
      <c r="AF119" s="206"/>
      <c r="AG119" s="206"/>
      <c r="AH119" s="159"/>
      <c r="AI119" s="160"/>
      <c r="AJ119" s="177"/>
      <c r="AK119" s="177"/>
      <c r="AL119" s="177"/>
      <c r="AM119" s="177"/>
      <c r="AN119" s="177"/>
      <c r="AO119" s="177"/>
      <c r="AP119" s="177"/>
      <c r="AQ119" s="177"/>
      <c r="AR119" s="178"/>
      <c r="AS119" s="179"/>
      <c r="AT119" s="180"/>
      <c r="AU119" s="181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3" t="s">
        <v>6</v>
      </c>
      <c r="BG119" s="184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6"/>
      <c r="BS119" s="187" t="s">
        <v>7</v>
      </c>
      <c r="BT119" s="188"/>
      <c r="BU119" s="188"/>
      <c r="BV119" s="188"/>
      <c r="BW119" s="189"/>
    </row>
    <row r="120" spans="1: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25">
      <c r="A122" s="101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</row>
    <row r="123" spans="1:75" ht="27.75" customHeight="1" x14ac:dyDescent="0.25">
      <c r="A123" s="101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</row>
    <row r="124" spans="1:75" ht="37.5" customHeight="1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</row>
  </sheetData>
  <mergeCells count="867">
    <mergeCell ref="AN83:BC83"/>
    <mergeCell ref="BG83:BV83"/>
    <mergeCell ref="B82:Q82"/>
    <mergeCell ref="AN82:BC82"/>
    <mergeCell ref="BG82:BV82"/>
    <mergeCell ref="A73:BW73"/>
    <mergeCell ref="N30:V30"/>
    <mergeCell ref="C30:K30"/>
    <mergeCell ref="C38:K38"/>
    <mergeCell ref="AU40:BE40"/>
    <mergeCell ref="B80:Q80"/>
    <mergeCell ref="U80:AJ80"/>
    <mergeCell ref="AN80:BC80"/>
    <mergeCell ref="BG80:BV80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Y41:AG41"/>
    <mergeCell ref="W39:X39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35:AG35"/>
    <mergeCell ref="W34:X34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N33:V33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S25:AT27"/>
    <mergeCell ref="M27:V27"/>
    <mergeCell ref="N28:V28"/>
    <mergeCell ref="C28:K28"/>
    <mergeCell ref="A28:B28"/>
    <mergeCell ref="AS28:AT28"/>
    <mergeCell ref="AJ28:AR28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0:B30"/>
    <mergeCell ref="AU25:BW27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Y28:AG28"/>
    <mergeCell ref="BS32:BW32"/>
    <mergeCell ref="AJ36:AR36"/>
    <mergeCell ref="BF36:BG36"/>
    <mergeCell ref="AS36:AT36"/>
    <mergeCell ref="AJ37:AR37"/>
    <mergeCell ref="N37:V37"/>
    <mergeCell ref="Y37:AG37"/>
    <mergeCell ref="N38:V38"/>
    <mergeCell ref="AU37:BE37"/>
    <mergeCell ref="AU38:BE38"/>
    <mergeCell ref="AJ39:AR39"/>
    <mergeCell ref="AJ38:AR38"/>
    <mergeCell ref="AS38:AT38"/>
    <mergeCell ref="AS37:AT37"/>
    <mergeCell ref="W37:X37"/>
    <mergeCell ref="AS39:AT39"/>
    <mergeCell ref="W38:X38"/>
    <mergeCell ref="W36:X36"/>
    <mergeCell ref="Y36:AG36"/>
    <mergeCell ref="AU39:BE39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AU36:BE36"/>
    <mergeCell ref="BH38:BR38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AS43:AT43"/>
    <mergeCell ref="BH40:BR40"/>
    <mergeCell ref="BH42:BR42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AJ49:AR49"/>
    <mergeCell ref="AJ48:AR48"/>
    <mergeCell ref="AS48:AT48"/>
    <mergeCell ref="Y42:AG42"/>
    <mergeCell ref="AU42:BE42"/>
    <mergeCell ref="AS41:AT41"/>
    <mergeCell ref="AS42:AT42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3:B63"/>
    <mergeCell ref="C63:K63"/>
    <mergeCell ref="N63:V63"/>
    <mergeCell ref="W63:X63"/>
    <mergeCell ref="Y63:AG63"/>
    <mergeCell ref="A66:B66"/>
    <mergeCell ref="C66:K66"/>
    <mergeCell ref="N66:V66"/>
    <mergeCell ref="W66:X66"/>
    <mergeCell ref="A64:B64"/>
    <mergeCell ref="C64:K64"/>
    <mergeCell ref="N64:V64"/>
    <mergeCell ref="W64:X64"/>
    <mergeCell ref="Y64:AG64"/>
    <mergeCell ref="A65:B65"/>
    <mergeCell ref="C65:K65"/>
    <mergeCell ref="N65:V65"/>
    <mergeCell ref="W65:X65"/>
    <mergeCell ref="Y65:AG65"/>
    <mergeCell ref="AJ63:AR63"/>
    <mergeCell ref="AJ62:AR62"/>
    <mergeCell ref="AS62:AT62"/>
    <mergeCell ref="AU62:BE62"/>
    <mergeCell ref="BS66:BW66"/>
    <mergeCell ref="AS63:AT63"/>
    <mergeCell ref="AU63:BE63"/>
    <mergeCell ref="BF63:BG63"/>
    <mergeCell ref="BH63:BR63"/>
    <mergeCell ref="BS63:BW63"/>
    <mergeCell ref="BS62:BW62"/>
    <mergeCell ref="AJ64:AR64"/>
    <mergeCell ref="AS64:AT64"/>
    <mergeCell ref="AU64:BE64"/>
    <mergeCell ref="BF64:BG64"/>
    <mergeCell ref="BH64:BR64"/>
    <mergeCell ref="BS64:BW64"/>
    <mergeCell ref="AJ65:AR65"/>
    <mergeCell ref="AS65:AT65"/>
    <mergeCell ref="AU65:BE65"/>
    <mergeCell ref="BF65:BG65"/>
    <mergeCell ref="BH65:BR65"/>
    <mergeCell ref="BS65:BW65"/>
    <mergeCell ref="BS67:BW67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AS67:AT67"/>
    <mergeCell ref="AU67:BE67"/>
    <mergeCell ref="BF67:BG67"/>
    <mergeCell ref="BH67:BR67"/>
    <mergeCell ref="Y66:AG66"/>
    <mergeCell ref="AU85:BW87"/>
    <mergeCell ref="AI87:AR87"/>
    <mergeCell ref="A88:B88"/>
    <mergeCell ref="C88:K88"/>
    <mergeCell ref="N88:V88"/>
    <mergeCell ref="W88:X88"/>
    <mergeCell ref="Y88:AG88"/>
    <mergeCell ref="AJ88:AR88"/>
    <mergeCell ref="B75:D76"/>
    <mergeCell ref="E75:H76"/>
    <mergeCell ref="I75:X76"/>
    <mergeCell ref="A85:B87"/>
    <mergeCell ref="C85:V86"/>
    <mergeCell ref="W85:X87"/>
    <mergeCell ref="U82:AJ82"/>
    <mergeCell ref="Y85:AR86"/>
    <mergeCell ref="U81:AJ81"/>
    <mergeCell ref="AN81:BC81"/>
    <mergeCell ref="C78:BU78"/>
    <mergeCell ref="C79:BU79"/>
    <mergeCell ref="BG81:BV81"/>
    <mergeCell ref="B81:Q81"/>
    <mergeCell ref="B83:Q83"/>
    <mergeCell ref="U83:AJ83"/>
    <mergeCell ref="A89:B89"/>
    <mergeCell ref="C89:K89"/>
    <mergeCell ref="N89:V89"/>
    <mergeCell ref="W89:X89"/>
    <mergeCell ref="Y89:AG89"/>
    <mergeCell ref="C87:L87"/>
    <mergeCell ref="M87:V87"/>
    <mergeCell ref="Y87:AH87"/>
    <mergeCell ref="AS85:AT87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69:BW72"/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8:AR118"/>
    <mergeCell ref="AJ117:AR117"/>
  </mergeCells>
  <phoneticPr fontId="3" type="Hiragana"/>
  <dataValidations count="5">
    <dataValidation imeMode="hiragana" allowBlank="1" showInputMessage="1" showErrorMessage="1" sqref="C96 L42:N42 C100 L46:N46 C98 C46 L104:N104 L60:N60 L100:N100 AI104:AJ104 AI42:AJ42 Y104 AI94:AJ94 Y92 L54:N54 AI54:AJ54 Y54 C54 Y88 Y48 AI60:AJ60 AI50:AJ50 Y50 AI48:AJ48 C42 C48 L56:N56 Y42 AI56:AJ56 AI90:AJ90 Y56 Y60 L48:N48 C90 AI46:AJ46 L88:N88 C56 Y46 L50:N50 C92 C50 Y94 L58:N58 L96:N96 AI58:AJ58 Y58 AI98:AJ98 AI100:AJ100 C58 C104 Y90 AI88:AJ88 AI92:AJ92 C60 C94 Y96 AI96:AJ96 Y100 L64:N64 AI64:AJ64 L98:N98 Y64 Y98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 L102:N102 AI102:AJ102 C102 Y102 L90:N90 C88 L92:N92 L94:N94 L106:N106 C106 L114:N114 AI114:AJ114 Y114 C114 Y108 AI110:AJ110 Y110 AI108:AJ108 C108 L116:N116 AI116:AJ116 Y116 L108:N108 AI106:AJ106 C116 Y106 L110:N110 C110 L118:N118 AI118:AJ118 Y118 C118 L112:N112 AI112:AJ112 Y112 C112" xr:uid="{00000000-0002-0000-0000-000000000000}"/>
    <dataValidation type="list" allowBlank="1" showInputMessage="1" showErrorMessage="1" sqref="AS95:AT95 AS97:AT97 AS67:AT67 AS31:AT31 AS29:AT29 AS99:AT99 AS33:AT33 AS43:AT43 AS101:AT101 AS105:AT105 AS35:AT35 AS37:AT37 AS39:AT39 W91:X91 AS41:AT41 AS57:AT57 W89:X89 AS45:AT45 W93:X93 AS47:AT47 W95:X95 AS55:AT55 AS51:AT51 AS49:AT49 W97:X97 W99:X99 W101:X101 W105:X105 W103:X103 AS63:AT63 W65:X65 AS65:AT65 AS59:AT59 AS61:AT61 W63:X63 W67:X67 AS53:AT53 W53:X53 W31:X31 W29:X29 W33:X33 W35:X35 W47:X47 W37:X37 W39:X39 W41:X41 W45:X45 W55:X55 W51:X51 W49:X49 W43:X43 W57:X57 W59:X59 W61:X61 AS91:AT91 AS89:AT89 AS93:AT93 AS103:AT103 AS117:AT117 AS107:AT107 AS115:AT115 AS111:AT111 AS109:AT109 AS119:AT119 AS113:AT113 W113:X113 W107:X107 W115:X115 W111:X111 W109:X109 W117:X117 W119:X119" xr:uid="{00000000-0002-0000-0000-000001000000}">
      <formula1>"1,2,3"</formula1>
    </dataValidation>
    <dataValidation type="list" showInputMessage="1" showErrorMessage="1" sqref="D6:G6" xr:uid="{00000000-0002-0000-0000-000002000000}">
      <formula1>"1,2,3,4,5,6"</formula1>
    </dataValidation>
    <dataValidation type="list" allowBlank="1" showInputMessage="1" showErrorMessage="1" sqref="B8" xr:uid="{00000000-0002-0000-0000-000003000000}">
      <formula1>"学校総合体育,新人兼県民総合スポーツ"</formula1>
    </dataValidation>
    <dataValidation type="list" allowBlank="1" showInputMessage="1" showErrorMessage="1" sqref="U13" xr:uid="{00000000-0002-0000-0000-000004000000}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0"/>
  <sheetViews>
    <sheetView topLeftCell="A111" workbookViewId="0">
      <selection activeCell="M120" sqref="M120"/>
    </sheetView>
  </sheetViews>
  <sheetFormatPr defaultRowHeight="21" x14ac:dyDescent="0.25"/>
  <cols>
    <col min="1" max="1" width="11.19921875" customWidth="1"/>
    <col min="2" max="2" width="4.33203125" customWidth="1"/>
    <col min="3" max="3" width="6" style="66" customWidth="1"/>
    <col min="4" max="5" width="11.19921875" customWidth="1"/>
    <col min="6" max="7" width="5.6640625" customWidth="1"/>
    <col min="8" max="10" width="11.19921875" customWidth="1"/>
    <col min="11" max="11" width="5" customWidth="1"/>
    <col min="12" max="12" width="11.19921875" customWidth="1"/>
  </cols>
  <sheetData>
    <row r="1" spans="1:12" ht="14.25" customHeight="1" x14ac:dyDescent="0.25">
      <c r="A1" s="419" t="s">
        <v>97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13.5" customHeight="1" x14ac:dyDescent="0.2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2" ht="13.5" customHeight="1" x14ac:dyDescent="0.25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</row>
    <row r="4" spans="1:12" ht="13.5" customHeight="1" x14ac:dyDescent="0.25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12" ht="11.25" customHeight="1" x14ac:dyDescent="0.25">
      <c r="A5" s="1"/>
      <c r="B5" s="1"/>
      <c r="C5" s="7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25">
      <c r="A6" s="1"/>
      <c r="B6" s="421" t="s">
        <v>56</v>
      </c>
      <c r="C6" s="421"/>
      <c r="D6" s="421"/>
      <c r="E6" s="421"/>
      <c r="F6" s="421"/>
      <c r="G6" s="421"/>
      <c r="H6" s="421"/>
      <c r="I6" s="421"/>
      <c r="J6" s="421"/>
      <c r="K6" s="421"/>
      <c r="L6" s="1"/>
    </row>
    <row r="7" spans="1:12" ht="15" customHeight="1" x14ac:dyDescent="0.25">
      <c r="A7" s="1"/>
      <c r="B7" s="50"/>
      <c r="C7" s="50"/>
      <c r="D7" s="50"/>
      <c r="E7" s="50"/>
      <c r="F7" s="50"/>
      <c r="G7" s="50"/>
      <c r="H7" s="50"/>
      <c r="I7" s="50"/>
      <c r="J7" s="50"/>
      <c r="K7" s="50"/>
      <c r="L7" s="1"/>
    </row>
    <row r="8" spans="1:12" ht="21.4" thickBot="1" x14ac:dyDescent="0.3">
      <c r="A8" s="1"/>
      <c r="B8" s="422" t="s">
        <v>140</v>
      </c>
      <c r="C8" s="422"/>
      <c r="D8" s="85">
        <v>4</v>
      </c>
      <c r="E8" s="7" t="s">
        <v>0</v>
      </c>
      <c r="F8" s="458" t="s">
        <v>144</v>
      </c>
      <c r="G8" s="458"/>
      <c r="H8" s="458"/>
      <c r="I8" s="458"/>
      <c r="J8" s="7" t="s">
        <v>142</v>
      </c>
      <c r="K8" s="7"/>
      <c r="L8" s="1"/>
    </row>
    <row r="9" spans="1:12" ht="13.15" thickBot="1" x14ac:dyDescent="0.3">
      <c r="A9" s="1"/>
      <c r="B9" s="423"/>
      <c r="C9" s="423"/>
      <c r="D9" s="423"/>
      <c r="E9" s="1"/>
      <c r="F9" s="1"/>
      <c r="G9" s="1"/>
      <c r="H9" s="1"/>
      <c r="I9" s="1"/>
      <c r="J9" s="1"/>
      <c r="K9" s="1"/>
      <c r="L9" s="1"/>
    </row>
    <row r="10" spans="1:12" ht="13.15" thickTop="1" x14ac:dyDescent="0.25">
      <c r="A10" s="1"/>
      <c r="B10" s="424" t="s">
        <v>57</v>
      </c>
      <c r="C10" s="425"/>
      <c r="D10" s="426"/>
      <c r="E10" s="430" t="str">
        <f>地区個人入力シート!$V$13</f>
        <v>さいたま（さいたま）</v>
      </c>
      <c r="F10" s="431"/>
      <c r="G10" s="431"/>
      <c r="H10" s="431"/>
      <c r="I10" s="431"/>
      <c r="J10" s="431"/>
      <c r="K10" s="432"/>
      <c r="L10" s="1"/>
    </row>
    <row r="11" spans="1:12" ht="13.15" thickBot="1" x14ac:dyDescent="0.3">
      <c r="A11" s="1"/>
      <c r="B11" s="427"/>
      <c r="C11" s="428"/>
      <c r="D11" s="429"/>
      <c r="E11" s="433"/>
      <c r="F11" s="434"/>
      <c r="G11" s="434"/>
      <c r="H11" s="434"/>
      <c r="I11" s="434"/>
      <c r="J11" s="434"/>
      <c r="K11" s="435"/>
      <c r="L11" s="1"/>
    </row>
    <row r="12" spans="1:12" ht="15" customHeight="1" thickTop="1" thickBot="1" x14ac:dyDescent="0.3">
      <c r="A12" s="1"/>
      <c r="B12" s="8"/>
      <c r="C12" s="7"/>
      <c r="D12" s="1"/>
      <c r="E12" s="1"/>
      <c r="F12" s="1"/>
      <c r="G12" s="1"/>
      <c r="H12" s="1"/>
      <c r="I12" s="1"/>
      <c r="J12" s="1"/>
      <c r="K12" s="9"/>
      <c r="L12" s="1"/>
    </row>
    <row r="13" spans="1:12" ht="18.75" x14ac:dyDescent="0.25">
      <c r="A13" s="1"/>
      <c r="B13" s="8"/>
      <c r="C13" s="417" t="s">
        <v>58</v>
      </c>
      <c r="D13" s="418"/>
      <c r="E13" s="418"/>
      <c r="F13" s="394"/>
      <c r="G13" s="395"/>
      <c r="H13" s="395"/>
      <c r="I13" s="395"/>
      <c r="J13" s="396"/>
      <c r="K13" s="9"/>
      <c r="L13" s="1"/>
    </row>
    <row r="14" spans="1:12" ht="18.75" x14ac:dyDescent="0.25">
      <c r="A14" s="1"/>
      <c r="B14" s="8"/>
      <c r="C14" s="378" t="s">
        <v>59</v>
      </c>
      <c r="D14" s="379"/>
      <c r="E14" s="386"/>
      <c r="F14" s="387"/>
      <c r="G14" s="84" t="s">
        <v>74</v>
      </c>
      <c r="H14" s="388"/>
      <c r="I14" s="387"/>
      <c r="J14" s="52" t="s">
        <v>7</v>
      </c>
      <c r="K14" s="9"/>
      <c r="L14" s="1"/>
    </row>
    <row r="15" spans="1:12" ht="18.75" x14ac:dyDescent="0.25">
      <c r="A15" s="1"/>
      <c r="B15" s="8"/>
      <c r="C15" s="378" t="s">
        <v>60</v>
      </c>
      <c r="D15" s="379"/>
      <c r="E15" s="53"/>
      <c r="F15" s="389"/>
      <c r="G15" s="390"/>
      <c r="H15" s="54"/>
      <c r="I15" s="384"/>
      <c r="J15" s="391"/>
      <c r="K15" s="9"/>
      <c r="L15" s="1"/>
    </row>
    <row r="16" spans="1:12" ht="18.75" x14ac:dyDescent="0.25">
      <c r="A16" s="1"/>
      <c r="B16" s="8"/>
      <c r="C16" s="378" t="s">
        <v>61</v>
      </c>
      <c r="D16" s="379"/>
      <c r="E16" s="380"/>
      <c r="F16" s="380"/>
      <c r="G16" s="380"/>
      <c r="H16" s="55" t="s">
        <v>62</v>
      </c>
      <c r="I16" s="407"/>
      <c r="J16" s="408"/>
      <c r="K16" s="9"/>
      <c r="L16" s="1"/>
    </row>
    <row r="17" spans="1:12" s="12" customFormat="1" x14ac:dyDescent="0.25">
      <c r="A17" s="11"/>
      <c r="B17" s="56"/>
      <c r="C17" s="57"/>
      <c r="D17" s="383" t="s">
        <v>51</v>
      </c>
      <c r="E17" s="383"/>
      <c r="F17" s="384" t="s">
        <v>13</v>
      </c>
      <c r="G17" s="385"/>
      <c r="H17" s="383" t="s">
        <v>63</v>
      </c>
      <c r="I17" s="383"/>
      <c r="J17" s="58" t="s">
        <v>13</v>
      </c>
      <c r="K17" s="59"/>
      <c r="L17" s="11"/>
    </row>
    <row r="18" spans="1:12" x14ac:dyDescent="0.25">
      <c r="A18" s="1"/>
      <c r="B18" s="8"/>
      <c r="C18" s="57">
        <v>1</v>
      </c>
      <c r="D18" s="372"/>
      <c r="E18" s="372"/>
      <c r="F18" s="373"/>
      <c r="G18" s="374"/>
      <c r="H18" s="372"/>
      <c r="I18" s="372"/>
      <c r="J18" s="60"/>
      <c r="K18" s="9"/>
      <c r="L18" s="1"/>
    </row>
    <row r="19" spans="1:12" x14ac:dyDescent="0.25">
      <c r="A19" s="1"/>
      <c r="B19" s="8"/>
      <c r="C19" s="57">
        <v>2</v>
      </c>
      <c r="D19" s="372"/>
      <c r="E19" s="372"/>
      <c r="F19" s="373"/>
      <c r="G19" s="374"/>
      <c r="H19" s="372"/>
      <c r="I19" s="372"/>
      <c r="J19" s="60"/>
      <c r="K19" s="9"/>
      <c r="L19" s="1"/>
    </row>
    <row r="20" spans="1:12" x14ac:dyDescent="0.25">
      <c r="A20" s="1"/>
      <c r="B20" s="8"/>
      <c r="C20" s="57">
        <v>3</v>
      </c>
      <c r="D20" s="372"/>
      <c r="E20" s="372"/>
      <c r="F20" s="373"/>
      <c r="G20" s="374"/>
      <c r="H20" s="372"/>
      <c r="I20" s="372"/>
      <c r="J20" s="60"/>
      <c r="K20" s="9"/>
      <c r="L20" s="1"/>
    </row>
    <row r="21" spans="1:12" ht="21.4" thickBot="1" x14ac:dyDescent="0.3">
      <c r="A21" s="1"/>
      <c r="B21" s="8"/>
      <c r="C21" s="61">
        <v>4</v>
      </c>
      <c r="D21" s="375"/>
      <c r="E21" s="375"/>
      <c r="F21" s="376"/>
      <c r="G21" s="377"/>
      <c r="H21" s="375"/>
      <c r="I21" s="375"/>
      <c r="J21" s="62"/>
      <c r="K21" s="9"/>
      <c r="L21" s="1"/>
    </row>
    <row r="22" spans="1:12" ht="15" customHeight="1" thickBot="1" x14ac:dyDescent="0.3">
      <c r="A22" s="1"/>
      <c r="B22" s="8"/>
      <c r="C22" s="7"/>
      <c r="D22" s="1"/>
      <c r="E22" s="1"/>
      <c r="F22" s="1"/>
      <c r="G22" s="1"/>
      <c r="H22" s="1"/>
      <c r="I22" s="1"/>
      <c r="J22" s="1"/>
      <c r="K22" s="9"/>
      <c r="L22" s="1"/>
    </row>
    <row r="23" spans="1:12" ht="21.6" hidden="1" customHeight="1" thickBot="1" x14ac:dyDescent="0.3">
      <c r="A23" s="1"/>
      <c r="B23" s="8"/>
      <c r="C23" s="7"/>
      <c r="D23" s="1"/>
      <c r="E23" s="1"/>
      <c r="F23" s="1"/>
      <c r="G23" s="1"/>
      <c r="H23" s="1"/>
      <c r="I23" s="1"/>
      <c r="J23" s="1"/>
      <c r="K23" s="9"/>
      <c r="L23" s="1"/>
    </row>
    <row r="24" spans="1:12" ht="18.75" x14ac:dyDescent="0.25">
      <c r="A24" s="1"/>
      <c r="B24" s="8"/>
      <c r="C24" s="412" t="s">
        <v>64</v>
      </c>
      <c r="D24" s="413"/>
      <c r="E24" s="413"/>
      <c r="F24" s="394"/>
      <c r="G24" s="395"/>
      <c r="H24" s="395"/>
      <c r="I24" s="395"/>
      <c r="J24" s="396"/>
      <c r="K24" s="9"/>
      <c r="L24" s="1"/>
    </row>
    <row r="25" spans="1:12" ht="18.75" x14ac:dyDescent="0.25">
      <c r="A25" s="1"/>
      <c r="B25" s="8"/>
      <c r="C25" s="378" t="s">
        <v>59</v>
      </c>
      <c r="D25" s="379"/>
      <c r="E25" s="386"/>
      <c r="F25" s="387"/>
      <c r="G25" s="84" t="s">
        <v>74</v>
      </c>
      <c r="H25" s="388"/>
      <c r="I25" s="387"/>
      <c r="J25" s="52" t="s">
        <v>7</v>
      </c>
      <c r="K25" s="9"/>
      <c r="L25" s="1"/>
    </row>
    <row r="26" spans="1:12" ht="18.75" x14ac:dyDescent="0.25">
      <c r="A26" s="1"/>
      <c r="B26" s="8"/>
      <c r="C26" s="378" t="s">
        <v>60</v>
      </c>
      <c r="D26" s="379"/>
      <c r="E26" s="53"/>
      <c r="F26" s="389"/>
      <c r="G26" s="390"/>
      <c r="H26" s="54"/>
      <c r="I26" s="384"/>
      <c r="J26" s="391"/>
      <c r="K26" s="9"/>
      <c r="L26" s="1"/>
    </row>
    <row r="27" spans="1:12" ht="18.75" x14ac:dyDescent="0.25">
      <c r="A27" s="1"/>
      <c r="B27" s="8"/>
      <c r="C27" s="378" t="s">
        <v>61</v>
      </c>
      <c r="D27" s="379"/>
      <c r="E27" s="380"/>
      <c r="F27" s="380"/>
      <c r="G27" s="380"/>
      <c r="H27" s="55" t="s">
        <v>62</v>
      </c>
      <c r="I27" s="407"/>
      <c r="J27" s="408"/>
      <c r="K27" s="9"/>
      <c r="L27" s="1"/>
    </row>
    <row r="28" spans="1:12" s="65" customFormat="1" x14ac:dyDescent="0.25">
      <c r="A28" s="78"/>
      <c r="B28" s="63"/>
      <c r="C28" s="57"/>
      <c r="D28" s="383" t="s">
        <v>51</v>
      </c>
      <c r="E28" s="383"/>
      <c r="F28" s="384" t="s">
        <v>13</v>
      </c>
      <c r="G28" s="385"/>
      <c r="H28" s="383" t="s">
        <v>63</v>
      </c>
      <c r="I28" s="383"/>
      <c r="J28" s="58" t="s">
        <v>13</v>
      </c>
      <c r="K28" s="64"/>
      <c r="L28" s="78"/>
    </row>
    <row r="29" spans="1:12" x14ac:dyDescent="0.25">
      <c r="A29" s="1"/>
      <c r="B29" s="8"/>
      <c r="C29" s="57">
        <v>1</v>
      </c>
      <c r="D29" s="372"/>
      <c r="E29" s="372"/>
      <c r="F29" s="373"/>
      <c r="G29" s="374"/>
      <c r="H29" s="372"/>
      <c r="I29" s="372"/>
      <c r="J29" s="60"/>
      <c r="K29" s="9"/>
      <c r="L29" s="1"/>
    </row>
    <row r="30" spans="1:12" x14ac:dyDescent="0.25">
      <c r="A30" s="1"/>
      <c r="B30" s="8"/>
      <c r="C30" s="57">
        <v>2</v>
      </c>
      <c r="D30" s="372"/>
      <c r="E30" s="372"/>
      <c r="F30" s="373"/>
      <c r="G30" s="374"/>
      <c r="H30" s="372"/>
      <c r="I30" s="372"/>
      <c r="J30" s="60"/>
      <c r="K30" s="9"/>
      <c r="L30" s="1"/>
    </row>
    <row r="31" spans="1:12" x14ac:dyDescent="0.25">
      <c r="A31" s="1"/>
      <c r="B31" s="8"/>
      <c r="C31" s="57">
        <v>3</v>
      </c>
      <c r="D31" s="409"/>
      <c r="E31" s="409"/>
      <c r="F31" s="373"/>
      <c r="G31" s="374"/>
      <c r="H31" s="410"/>
      <c r="I31" s="411"/>
      <c r="J31" s="60"/>
      <c r="K31" s="9"/>
      <c r="L31" s="1"/>
    </row>
    <row r="32" spans="1:12" ht="21.4" thickBot="1" x14ac:dyDescent="0.3">
      <c r="A32" s="1"/>
      <c r="B32" s="8"/>
      <c r="C32" s="61">
        <v>4</v>
      </c>
      <c r="D32" s="376"/>
      <c r="E32" s="377"/>
      <c r="F32" s="376"/>
      <c r="G32" s="377"/>
      <c r="H32" s="375"/>
      <c r="I32" s="375"/>
      <c r="J32" s="62"/>
      <c r="K32" s="9"/>
      <c r="L32" s="1"/>
    </row>
    <row r="33" spans="1:12" ht="15" customHeight="1" thickBot="1" x14ac:dyDescent="0.3">
      <c r="A33" s="1"/>
      <c r="B33" s="8"/>
      <c r="C33" s="7"/>
      <c r="D33" s="1"/>
      <c r="E33" s="1"/>
      <c r="F33" s="1"/>
      <c r="G33" s="1"/>
      <c r="H33" s="1"/>
      <c r="I33" s="1"/>
      <c r="J33" s="1"/>
      <c r="K33" s="9"/>
      <c r="L33" s="1"/>
    </row>
    <row r="34" spans="1:12" ht="21.6" hidden="1" customHeight="1" thickBot="1" x14ac:dyDescent="0.3">
      <c r="A34" s="1"/>
      <c r="B34" s="8"/>
      <c r="C34" s="7"/>
      <c r="D34" s="1"/>
      <c r="E34" s="1"/>
      <c r="F34" s="1"/>
      <c r="G34" s="1"/>
      <c r="H34" s="1"/>
      <c r="I34" s="1"/>
      <c r="J34" s="1"/>
      <c r="K34" s="9"/>
      <c r="L34" s="1"/>
    </row>
    <row r="35" spans="1:12" ht="18.75" x14ac:dyDescent="0.25">
      <c r="A35" s="1"/>
      <c r="B35" s="8"/>
      <c r="C35" s="405" t="s">
        <v>65</v>
      </c>
      <c r="D35" s="406"/>
      <c r="E35" s="406"/>
      <c r="F35" s="394"/>
      <c r="G35" s="395"/>
      <c r="H35" s="395"/>
      <c r="I35" s="395"/>
      <c r="J35" s="396"/>
      <c r="K35" s="9"/>
      <c r="L35" s="1"/>
    </row>
    <row r="36" spans="1:12" ht="18.75" x14ac:dyDescent="0.25">
      <c r="A36" s="1"/>
      <c r="B36" s="8"/>
      <c r="C36" s="378" t="s">
        <v>146</v>
      </c>
      <c r="D36" s="379"/>
      <c r="E36" s="386"/>
      <c r="F36" s="387"/>
      <c r="G36" s="84" t="s">
        <v>137</v>
      </c>
      <c r="H36" s="388"/>
      <c r="I36" s="387"/>
      <c r="J36" s="52" t="s">
        <v>145</v>
      </c>
      <c r="K36" s="9"/>
      <c r="L36" s="1"/>
    </row>
    <row r="37" spans="1:12" ht="18.75" x14ac:dyDescent="0.25">
      <c r="A37" s="1"/>
      <c r="B37" s="8"/>
      <c r="C37" s="378" t="s">
        <v>147</v>
      </c>
      <c r="D37" s="379"/>
      <c r="E37" s="53"/>
      <c r="F37" s="389"/>
      <c r="G37" s="390"/>
      <c r="H37" s="54"/>
      <c r="I37" s="384"/>
      <c r="J37" s="391"/>
      <c r="K37" s="9"/>
      <c r="L37" s="1"/>
    </row>
    <row r="38" spans="1:12" ht="18.75" x14ac:dyDescent="0.25">
      <c r="A38" s="1"/>
      <c r="B38" s="8"/>
      <c r="C38" s="378" t="s">
        <v>148</v>
      </c>
      <c r="D38" s="379"/>
      <c r="E38" s="380"/>
      <c r="F38" s="380"/>
      <c r="G38" s="380"/>
      <c r="H38" s="55" t="s">
        <v>149</v>
      </c>
      <c r="I38" s="386"/>
      <c r="J38" s="402"/>
      <c r="K38" s="9"/>
      <c r="L38" s="1"/>
    </row>
    <row r="39" spans="1:12" s="69" customFormat="1" x14ac:dyDescent="0.25">
      <c r="A39" s="79"/>
      <c r="B39" s="67"/>
      <c r="C39" s="57"/>
      <c r="D39" s="383" t="s">
        <v>150</v>
      </c>
      <c r="E39" s="383"/>
      <c r="F39" s="384" t="s">
        <v>151</v>
      </c>
      <c r="G39" s="385"/>
      <c r="H39" s="383" t="s">
        <v>152</v>
      </c>
      <c r="I39" s="383"/>
      <c r="J39" s="58" t="s">
        <v>151</v>
      </c>
      <c r="K39" s="68"/>
      <c r="L39" s="79"/>
    </row>
    <row r="40" spans="1:12" x14ac:dyDescent="0.25">
      <c r="A40" s="1"/>
      <c r="B40" s="8"/>
      <c r="C40" s="57">
        <v>1</v>
      </c>
      <c r="D40" s="372"/>
      <c r="E40" s="372"/>
      <c r="F40" s="373"/>
      <c r="G40" s="374"/>
      <c r="H40" s="372"/>
      <c r="I40" s="372"/>
      <c r="J40" s="60"/>
      <c r="K40" s="9"/>
      <c r="L40" s="1"/>
    </row>
    <row r="41" spans="1:12" x14ac:dyDescent="0.25">
      <c r="A41" s="1"/>
      <c r="B41" s="8"/>
      <c r="C41" s="57">
        <v>2</v>
      </c>
      <c r="D41" s="372"/>
      <c r="E41" s="372"/>
      <c r="F41" s="373"/>
      <c r="G41" s="374"/>
      <c r="H41" s="372"/>
      <c r="I41" s="372"/>
      <c r="J41" s="60"/>
      <c r="K41" s="9"/>
      <c r="L41" s="1"/>
    </row>
    <row r="42" spans="1:12" x14ac:dyDescent="0.25">
      <c r="A42" s="1"/>
      <c r="B42" s="8"/>
      <c r="C42" s="57">
        <v>3</v>
      </c>
      <c r="D42" s="372"/>
      <c r="E42" s="372"/>
      <c r="F42" s="373"/>
      <c r="G42" s="374"/>
      <c r="H42" s="372"/>
      <c r="I42" s="372"/>
      <c r="J42" s="60"/>
      <c r="K42" s="9"/>
      <c r="L42" s="1"/>
    </row>
    <row r="43" spans="1:12" ht="21.4" thickBot="1" x14ac:dyDescent="0.3">
      <c r="A43" s="1"/>
      <c r="B43" s="8"/>
      <c r="C43" s="61">
        <v>4</v>
      </c>
      <c r="D43" s="375"/>
      <c r="E43" s="375"/>
      <c r="F43" s="376"/>
      <c r="G43" s="377"/>
      <c r="H43" s="375"/>
      <c r="I43" s="375"/>
      <c r="J43" s="62"/>
      <c r="K43" s="9"/>
      <c r="L43" s="1"/>
    </row>
    <row r="44" spans="1:12" ht="15" customHeight="1" thickBot="1" x14ac:dyDescent="0.3">
      <c r="A44" s="1"/>
      <c r="B44" s="8"/>
      <c r="C44" s="51"/>
      <c r="D44" s="50"/>
      <c r="E44" s="50"/>
      <c r="F44" s="50"/>
      <c r="G44" s="50"/>
      <c r="H44" s="50"/>
      <c r="I44" s="50"/>
      <c r="J44" s="11"/>
      <c r="K44" s="9"/>
      <c r="L44" s="1"/>
    </row>
    <row r="45" spans="1:12" ht="18.75" x14ac:dyDescent="0.25">
      <c r="A45" s="1"/>
      <c r="B45" s="8"/>
      <c r="C45" s="403" t="s">
        <v>66</v>
      </c>
      <c r="D45" s="404"/>
      <c r="E45" s="404"/>
      <c r="F45" s="394"/>
      <c r="G45" s="395"/>
      <c r="H45" s="395"/>
      <c r="I45" s="395"/>
      <c r="J45" s="396"/>
      <c r="K45" s="9"/>
      <c r="L45" s="1"/>
    </row>
    <row r="46" spans="1:12" ht="18.75" x14ac:dyDescent="0.25">
      <c r="A46" s="1"/>
      <c r="B46" s="8"/>
      <c r="C46" s="378" t="s">
        <v>59</v>
      </c>
      <c r="D46" s="379"/>
      <c r="E46" s="386"/>
      <c r="F46" s="387"/>
      <c r="G46" s="84" t="s">
        <v>74</v>
      </c>
      <c r="H46" s="388"/>
      <c r="I46" s="387"/>
      <c r="J46" s="52" t="s">
        <v>7</v>
      </c>
      <c r="K46" s="9"/>
      <c r="L46" s="1"/>
    </row>
    <row r="47" spans="1:12" ht="18.75" x14ac:dyDescent="0.25">
      <c r="A47" s="1"/>
      <c r="B47" s="8"/>
      <c r="C47" s="378" t="s">
        <v>60</v>
      </c>
      <c r="D47" s="379"/>
      <c r="E47" s="53"/>
      <c r="F47" s="389"/>
      <c r="G47" s="390"/>
      <c r="H47" s="54"/>
      <c r="I47" s="384"/>
      <c r="J47" s="391"/>
      <c r="K47" s="9"/>
      <c r="L47" s="1"/>
    </row>
    <row r="48" spans="1:12" ht="18.75" x14ac:dyDescent="0.25">
      <c r="A48" s="1"/>
      <c r="B48" s="8"/>
      <c r="C48" s="378" t="s">
        <v>61</v>
      </c>
      <c r="D48" s="379"/>
      <c r="E48" s="380"/>
      <c r="F48" s="380"/>
      <c r="G48" s="380"/>
      <c r="H48" s="55" t="s">
        <v>62</v>
      </c>
      <c r="I48" s="386"/>
      <c r="J48" s="402"/>
      <c r="K48" s="9"/>
      <c r="L48" s="1"/>
    </row>
    <row r="49" spans="1:12" x14ac:dyDescent="0.25">
      <c r="A49" s="1"/>
      <c r="B49" s="8"/>
      <c r="C49" s="57"/>
      <c r="D49" s="383" t="s">
        <v>51</v>
      </c>
      <c r="E49" s="383"/>
      <c r="F49" s="384" t="s">
        <v>13</v>
      </c>
      <c r="G49" s="385"/>
      <c r="H49" s="383" t="s">
        <v>63</v>
      </c>
      <c r="I49" s="383"/>
      <c r="J49" s="58" t="s">
        <v>13</v>
      </c>
      <c r="K49" s="9"/>
      <c r="L49" s="1"/>
    </row>
    <row r="50" spans="1:12" x14ac:dyDescent="0.25">
      <c r="A50" s="1"/>
      <c r="B50" s="8"/>
      <c r="C50" s="57">
        <v>1</v>
      </c>
      <c r="D50" s="372"/>
      <c r="E50" s="372"/>
      <c r="F50" s="373"/>
      <c r="G50" s="374"/>
      <c r="H50" s="372"/>
      <c r="I50" s="372"/>
      <c r="J50" s="60"/>
      <c r="K50" s="9"/>
      <c r="L50" s="1"/>
    </row>
    <row r="51" spans="1:12" x14ac:dyDescent="0.25">
      <c r="A51" s="1"/>
      <c r="B51" s="8"/>
      <c r="C51" s="57">
        <v>2</v>
      </c>
      <c r="D51" s="399"/>
      <c r="E51" s="399"/>
      <c r="F51" s="400"/>
      <c r="G51" s="401"/>
      <c r="H51" s="399"/>
      <c r="I51" s="399"/>
      <c r="J51" s="167"/>
      <c r="K51" s="9"/>
      <c r="L51" s="1"/>
    </row>
    <row r="52" spans="1:12" x14ac:dyDescent="0.25">
      <c r="A52" s="1"/>
      <c r="B52" s="8"/>
      <c r="C52" s="57">
        <v>3</v>
      </c>
      <c r="D52" s="372"/>
      <c r="E52" s="372"/>
      <c r="F52" s="373"/>
      <c r="G52" s="374"/>
      <c r="H52" s="372"/>
      <c r="I52" s="372"/>
      <c r="J52" s="60"/>
      <c r="K52" s="9"/>
      <c r="L52" s="1"/>
    </row>
    <row r="53" spans="1:12" ht="21.4" thickBot="1" x14ac:dyDescent="0.3">
      <c r="A53" s="1"/>
      <c r="B53" s="8"/>
      <c r="C53" s="61">
        <v>4</v>
      </c>
      <c r="D53" s="375"/>
      <c r="E53" s="375"/>
      <c r="F53" s="376"/>
      <c r="G53" s="377"/>
      <c r="H53" s="375"/>
      <c r="I53" s="375"/>
      <c r="J53" s="62"/>
      <c r="K53" s="9"/>
      <c r="L53" s="1"/>
    </row>
    <row r="54" spans="1:12" ht="15" customHeight="1" thickBot="1" x14ac:dyDescent="0.3">
      <c r="A54" s="1"/>
      <c r="B54" s="8"/>
      <c r="C54" s="7"/>
      <c r="D54" s="1"/>
      <c r="E54" s="1"/>
      <c r="F54" s="1"/>
      <c r="G54" s="1"/>
      <c r="H54" s="1"/>
      <c r="I54" s="1"/>
      <c r="J54" s="1"/>
      <c r="K54" s="9"/>
      <c r="L54" s="1"/>
    </row>
    <row r="55" spans="1:12" ht="18.75" x14ac:dyDescent="0.25">
      <c r="A55" s="1"/>
      <c r="B55" s="8"/>
      <c r="C55" s="397" t="s">
        <v>67</v>
      </c>
      <c r="D55" s="398"/>
      <c r="E55" s="398"/>
      <c r="F55" s="394"/>
      <c r="G55" s="395"/>
      <c r="H55" s="395"/>
      <c r="I55" s="395"/>
      <c r="J55" s="396"/>
      <c r="K55" s="9"/>
      <c r="L55" s="1"/>
    </row>
    <row r="56" spans="1:12" ht="18.75" x14ac:dyDescent="0.25">
      <c r="A56" s="1"/>
      <c r="B56" s="8"/>
      <c r="C56" s="378" t="s">
        <v>59</v>
      </c>
      <c r="D56" s="379"/>
      <c r="E56" s="386"/>
      <c r="F56" s="387"/>
      <c r="G56" s="84" t="s">
        <v>74</v>
      </c>
      <c r="H56" s="388"/>
      <c r="I56" s="387"/>
      <c r="J56" s="52" t="s">
        <v>7</v>
      </c>
      <c r="K56" s="9"/>
      <c r="L56" s="1"/>
    </row>
    <row r="57" spans="1:12" ht="18.75" x14ac:dyDescent="0.25">
      <c r="A57" s="1"/>
      <c r="B57" s="8"/>
      <c r="C57" s="378" t="s">
        <v>60</v>
      </c>
      <c r="D57" s="379"/>
      <c r="E57" s="53"/>
      <c r="F57" s="389"/>
      <c r="G57" s="390"/>
      <c r="H57" s="54"/>
      <c r="I57" s="384"/>
      <c r="J57" s="391"/>
      <c r="K57" s="9"/>
      <c r="L57" s="1"/>
    </row>
    <row r="58" spans="1:12" ht="18.75" x14ac:dyDescent="0.25">
      <c r="A58" s="1"/>
      <c r="B58" s="8"/>
      <c r="C58" s="378" t="s">
        <v>61</v>
      </c>
      <c r="D58" s="379"/>
      <c r="E58" s="380"/>
      <c r="F58" s="380"/>
      <c r="G58" s="380"/>
      <c r="H58" s="55" t="s">
        <v>62</v>
      </c>
      <c r="I58" s="381"/>
      <c r="J58" s="382"/>
      <c r="K58" s="9"/>
      <c r="L58" s="1"/>
    </row>
    <row r="59" spans="1:12" x14ac:dyDescent="0.25">
      <c r="A59" s="1"/>
      <c r="B59" s="8"/>
      <c r="C59" s="57"/>
      <c r="D59" s="383" t="s">
        <v>51</v>
      </c>
      <c r="E59" s="383"/>
      <c r="F59" s="384" t="s">
        <v>13</v>
      </c>
      <c r="G59" s="385"/>
      <c r="H59" s="383" t="s">
        <v>63</v>
      </c>
      <c r="I59" s="383"/>
      <c r="J59" s="58" t="s">
        <v>13</v>
      </c>
      <c r="K59" s="9"/>
      <c r="L59" s="1"/>
    </row>
    <row r="60" spans="1:12" x14ac:dyDescent="0.25">
      <c r="A60" s="1"/>
      <c r="B60" s="8"/>
      <c r="C60" s="57">
        <v>1</v>
      </c>
      <c r="D60" s="372"/>
      <c r="E60" s="372"/>
      <c r="F60" s="373"/>
      <c r="G60" s="374"/>
      <c r="H60" s="372"/>
      <c r="I60" s="372"/>
      <c r="J60" s="60"/>
      <c r="K60" s="9"/>
      <c r="L60" s="1"/>
    </row>
    <row r="61" spans="1:12" x14ac:dyDescent="0.25">
      <c r="A61" s="1"/>
      <c r="B61" s="8"/>
      <c r="C61" s="57">
        <v>2</v>
      </c>
      <c r="D61" s="372"/>
      <c r="E61" s="372"/>
      <c r="F61" s="373"/>
      <c r="G61" s="374"/>
      <c r="H61" s="372"/>
      <c r="I61" s="372"/>
      <c r="J61" s="60"/>
      <c r="K61" s="9"/>
      <c r="L61" s="1"/>
    </row>
    <row r="62" spans="1:12" x14ac:dyDescent="0.25">
      <c r="A62" s="1"/>
      <c r="B62" s="8"/>
      <c r="C62" s="57">
        <v>3</v>
      </c>
      <c r="D62" s="372"/>
      <c r="E62" s="372"/>
      <c r="F62" s="373"/>
      <c r="G62" s="374"/>
      <c r="H62" s="372"/>
      <c r="I62" s="372"/>
      <c r="J62" s="60"/>
      <c r="K62" s="9"/>
      <c r="L62" s="1"/>
    </row>
    <row r="63" spans="1:12" ht="21.4" thickBot="1" x14ac:dyDescent="0.3">
      <c r="A63" s="1"/>
      <c r="B63" s="8"/>
      <c r="C63" s="61">
        <v>4</v>
      </c>
      <c r="D63" s="375"/>
      <c r="E63" s="375"/>
      <c r="F63" s="376"/>
      <c r="G63" s="377"/>
      <c r="H63" s="375"/>
      <c r="I63" s="375"/>
      <c r="J63" s="62"/>
      <c r="K63" s="9"/>
      <c r="L63" s="1"/>
    </row>
    <row r="64" spans="1:12" ht="15" customHeight="1" thickBot="1" x14ac:dyDescent="0.3">
      <c r="A64" s="1"/>
      <c r="B64" s="8"/>
      <c r="C64" s="7"/>
      <c r="D64" s="1"/>
      <c r="E64" s="1"/>
      <c r="F64" s="1"/>
      <c r="G64" s="1"/>
      <c r="H64" s="1"/>
      <c r="I64" s="1"/>
      <c r="J64" s="1"/>
      <c r="K64" s="9"/>
      <c r="L64" s="1"/>
    </row>
    <row r="65" spans="1:12" ht="18.75" x14ac:dyDescent="0.25">
      <c r="A65" s="1"/>
      <c r="B65" s="8"/>
      <c r="C65" s="392" t="s">
        <v>68</v>
      </c>
      <c r="D65" s="393"/>
      <c r="E65" s="393"/>
      <c r="F65" s="394"/>
      <c r="G65" s="395"/>
      <c r="H65" s="395"/>
      <c r="I65" s="395"/>
      <c r="J65" s="396"/>
      <c r="K65" s="9"/>
      <c r="L65" s="1"/>
    </row>
    <row r="66" spans="1:12" ht="18.75" x14ac:dyDescent="0.25">
      <c r="A66" s="1"/>
      <c r="B66" s="8"/>
      <c r="C66" s="378" t="s">
        <v>59</v>
      </c>
      <c r="D66" s="379"/>
      <c r="E66" s="386"/>
      <c r="F66" s="387"/>
      <c r="G66" s="84" t="s">
        <v>74</v>
      </c>
      <c r="H66" s="388"/>
      <c r="I66" s="387"/>
      <c r="J66" s="52" t="s">
        <v>7</v>
      </c>
      <c r="K66" s="9"/>
      <c r="L66" s="1"/>
    </row>
    <row r="67" spans="1:12" ht="18.75" x14ac:dyDescent="0.25">
      <c r="A67" s="1"/>
      <c r="B67" s="8"/>
      <c r="C67" s="378" t="s">
        <v>60</v>
      </c>
      <c r="D67" s="379"/>
      <c r="E67" s="53"/>
      <c r="F67" s="389"/>
      <c r="G67" s="390"/>
      <c r="H67" s="54"/>
      <c r="I67" s="384"/>
      <c r="J67" s="391"/>
      <c r="K67" s="9"/>
      <c r="L67" s="1"/>
    </row>
    <row r="68" spans="1:12" ht="18.75" x14ac:dyDescent="0.25">
      <c r="A68" s="1"/>
      <c r="B68" s="8"/>
      <c r="C68" s="378" t="s">
        <v>61</v>
      </c>
      <c r="D68" s="379"/>
      <c r="E68" s="380"/>
      <c r="F68" s="380"/>
      <c r="G68" s="380"/>
      <c r="H68" s="55" t="s">
        <v>62</v>
      </c>
      <c r="I68" s="381"/>
      <c r="J68" s="382"/>
      <c r="K68" s="9"/>
      <c r="L68" s="1"/>
    </row>
    <row r="69" spans="1:12" x14ac:dyDescent="0.25">
      <c r="A69" s="1"/>
      <c r="B69" s="8"/>
      <c r="C69" s="57"/>
      <c r="D69" s="383" t="s">
        <v>51</v>
      </c>
      <c r="E69" s="383"/>
      <c r="F69" s="384" t="s">
        <v>13</v>
      </c>
      <c r="G69" s="385"/>
      <c r="H69" s="383" t="s">
        <v>63</v>
      </c>
      <c r="I69" s="383"/>
      <c r="J69" s="58" t="s">
        <v>13</v>
      </c>
      <c r="K69" s="9"/>
      <c r="L69" s="1"/>
    </row>
    <row r="70" spans="1:12" x14ac:dyDescent="0.25">
      <c r="A70" s="1"/>
      <c r="B70" s="8"/>
      <c r="C70" s="57">
        <v>1</v>
      </c>
      <c r="D70" s="372"/>
      <c r="E70" s="372"/>
      <c r="F70" s="373"/>
      <c r="G70" s="374"/>
      <c r="H70" s="372"/>
      <c r="I70" s="372"/>
      <c r="J70" s="60"/>
      <c r="K70" s="9"/>
      <c r="L70" s="1"/>
    </row>
    <row r="71" spans="1:12" x14ac:dyDescent="0.25">
      <c r="A71" s="1"/>
      <c r="B71" s="8"/>
      <c r="C71" s="57">
        <v>2</v>
      </c>
      <c r="D71" s="372"/>
      <c r="E71" s="372"/>
      <c r="F71" s="373"/>
      <c r="G71" s="374"/>
      <c r="H71" s="372"/>
      <c r="I71" s="372"/>
      <c r="J71" s="60"/>
      <c r="K71" s="9"/>
      <c r="L71" s="1"/>
    </row>
    <row r="72" spans="1:12" x14ac:dyDescent="0.25">
      <c r="A72" s="1"/>
      <c r="B72" s="8"/>
      <c r="C72" s="57">
        <v>3</v>
      </c>
      <c r="D72" s="372"/>
      <c r="E72" s="372"/>
      <c r="F72" s="373"/>
      <c r="G72" s="374"/>
      <c r="H72" s="372"/>
      <c r="I72" s="372"/>
      <c r="J72" s="60"/>
      <c r="K72" s="9"/>
      <c r="L72" s="1"/>
    </row>
    <row r="73" spans="1:12" ht="21.4" thickBot="1" x14ac:dyDescent="0.3">
      <c r="A73" s="1"/>
      <c r="B73" s="8"/>
      <c r="C73" s="61">
        <v>4</v>
      </c>
      <c r="D73" s="375"/>
      <c r="E73" s="375"/>
      <c r="F73" s="376"/>
      <c r="G73" s="377"/>
      <c r="H73" s="375"/>
      <c r="I73" s="375"/>
      <c r="J73" s="62"/>
      <c r="K73" s="9"/>
      <c r="L73" s="1"/>
    </row>
    <row r="74" spans="1:12" ht="13.5" customHeight="1" x14ac:dyDescent="0.25">
      <c r="B74" s="414" t="s">
        <v>112</v>
      </c>
      <c r="C74" s="415"/>
      <c r="D74" s="415"/>
      <c r="E74" s="415"/>
      <c r="F74" s="415"/>
      <c r="G74" s="415"/>
      <c r="H74" s="415"/>
      <c r="I74" s="415"/>
      <c r="J74" s="415"/>
      <c r="K74" s="416"/>
      <c r="L74" s="102"/>
    </row>
    <row r="75" spans="1:12" ht="13.5" customHeight="1" x14ac:dyDescent="0.25">
      <c r="B75" s="414"/>
      <c r="C75" s="415"/>
      <c r="D75" s="415"/>
      <c r="E75" s="415"/>
      <c r="F75" s="415"/>
      <c r="G75" s="415"/>
      <c r="H75" s="415"/>
      <c r="I75" s="415"/>
      <c r="J75" s="415"/>
      <c r="K75" s="416"/>
      <c r="L75" s="102"/>
    </row>
    <row r="76" spans="1:12" ht="13.5" customHeight="1" x14ac:dyDescent="0.25">
      <c r="B76" s="414"/>
      <c r="C76" s="415"/>
      <c r="D76" s="415"/>
      <c r="E76" s="415"/>
      <c r="F76" s="415"/>
      <c r="G76" s="415"/>
      <c r="H76" s="415"/>
      <c r="I76" s="415"/>
      <c r="J76" s="415"/>
      <c r="K76" s="416"/>
      <c r="L76" s="102"/>
    </row>
    <row r="77" spans="1:12" ht="9" customHeight="1" x14ac:dyDescent="0.25">
      <c r="B77" s="414"/>
      <c r="C77" s="415"/>
      <c r="D77" s="415"/>
      <c r="E77" s="415"/>
      <c r="F77" s="415"/>
      <c r="G77" s="415"/>
      <c r="H77" s="415"/>
      <c r="I77" s="415"/>
      <c r="J77" s="415"/>
      <c r="K77" s="416"/>
      <c r="L77" s="102"/>
    </row>
    <row r="78" spans="1:12" ht="16.149999999999999" x14ac:dyDescent="0.25">
      <c r="B78" s="176" t="s">
        <v>111</v>
      </c>
      <c r="C78" s="174"/>
      <c r="D78" s="174"/>
      <c r="E78" s="174"/>
      <c r="F78" s="174"/>
      <c r="G78" s="174"/>
      <c r="H78" s="174"/>
      <c r="I78" s="174"/>
      <c r="J78" s="174"/>
      <c r="K78" s="175"/>
      <c r="L78" s="103"/>
    </row>
    <row r="79" spans="1:12" ht="8.25" customHeight="1" x14ac:dyDescent="0.25">
      <c r="B79" s="99"/>
      <c r="C79" s="93"/>
      <c r="D79" s="93"/>
      <c r="E79" s="93"/>
      <c r="F79" s="93"/>
      <c r="G79" s="93"/>
      <c r="H79" s="93"/>
      <c r="I79" s="93"/>
      <c r="J79" s="93"/>
      <c r="K79" s="98"/>
      <c r="L79" s="103"/>
    </row>
    <row r="80" spans="1:12" ht="16.149999999999999" x14ac:dyDescent="0.25">
      <c r="B80" s="99"/>
      <c r="C80" s="459" t="s">
        <v>126</v>
      </c>
      <c r="D80" s="460"/>
      <c r="E80" s="459" t="s">
        <v>95</v>
      </c>
      <c r="F80" s="463"/>
      <c r="G80" s="463"/>
      <c r="H80" s="460"/>
      <c r="I80" s="93"/>
      <c r="J80" s="93"/>
      <c r="K80" s="98"/>
      <c r="L80" s="103"/>
    </row>
    <row r="81" spans="2:12" ht="17.25" customHeight="1" x14ac:dyDescent="0.25">
      <c r="B81" s="99"/>
      <c r="C81" s="461"/>
      <c r="D81" s="462"/>
      <c r="E81" s="461"/>
      <c r="F81" s="464"/>
      <c r="G81" s="464"/>
      <c r="H81" s="462"/>
      <c r="I81" s="93"/>
      <c r="J81" s="93"/>
      <c r="K81" s="98"/>
      <c r="L81" s="103"/>
    </row>
    <row r="82" spans="2:12" ht="10.5" customHeight="1" x14ac:dyDescent="0.25">
      <c r="B82" s="10"/>
      <c r="K82" s="104"/>
    </row>
    <row r="83" spans="2:12" ht="18.75" x14ac:dyDescent="0.25">
      <c r="B83" s="107"/>
      <c r="C83" s="436" t="s">
        <v>125</v>
      </c>
      <c r="D83" s="437"/>
      <c r="E83" s="437"/>
      <c r="F83" s="437"/>
      <c r="G83" s="437"/>
      <c r="H83" s="437"/>
      <c r="I83" s="437"/>
      <c r="J83" s="320"/>
      <c r="K83" s="112"/>
      <c r="L83" s="105"/>
    </row>
    <row r="84" spans="2:12" ht="16.5" customHeight="1" x14ac:dyDescent="0.25">
      <c r="B84" s="108"/>
      <c r="C84" s="438" t="s">
        <v>122</v>
      </c>
      <c r="D84" s="439"/>
      <c r="E84" s="439"/>
      <c r="F84" s="439"/>
      <c r="G84" s="439"/>
      <c r="H84" s="439"/>
      <c r="I84" s="439"/>
      <c r="J84" s="440"/>
      <c r="K84" s="109"/>
      <c r="L84" s="106"/>
    </row>
    <row r="85" spans="2:12" ht="13.5" customHeight="1" x14ac:dyDescent="0.25">
      <c r="B85" s="10"/>
      <c r="C85" s="452" t="s">
        <v>124</v>
      </c>
      <c r="D85" s="287"/>
      <c r="E85" s="287"/>
      <c r="F85" s="287"/>
      <c r="G85" s="287"/>
      <c r="H85" s="287"/>
      <c r="I85" s="287"/>
      <c r="J85" s="288"/>
      <c r="K85" s="110"/>
    </row>
    <row r="86" spans="2:12" ht="12.75" x14ac:dyDescent="0.25">
      <c r="B86" s="111"/>
      <c r="C86" s="453"/>
      <c r="D86" s="454"/>
      <c r="E86" s="454"/>
      <c r="F86" s="454"/>
      <c r="G86" s="454"/>
      <c r="H86" s="454"/>
      <c r="I86" s="454"/>
      <c r="J86" s="455"/>
      <c r="K86" s="110"/>
    </row>
    <row r="87" spans="2:12" ht="12.75" x14ac:dyDescent="0.25">
      <c r="B87" s="111"/>
      <c r="C87" s="453"/>
      <c r="D87" s="454"/>
      <c r="E87" s="454"/>
      <c r="F87" s="454"/>
      <c r="G87" s="454"/>
      <c r="H87" s="454"/>
      <c r="I87" s="454"/>
      <c r="J87" s="455"/>
      <c r="K87" s="110"/>
    </row>
    <row r="88" spans="2:12" ht="12.75" x14ac:dyDescent="0.25">
      <c r="B88" s="10"/>
      <c r="C88" s="456"/>
      <c r="D88" s="290"/>
      <c r="E88" s="290"/>
      <c r="F88" s="290"/>
      <c r="G88" s="290"/>
      <c r="H88" s="290"/>
      <c r="I88" s="290"/>
      <c r="J88" s="291"/>
      <c r="K88" s="104"/>
    </row>
    <row r="89" spans="2:12" ht="21.4" thickBot="1" x14ac:dyDescent="0.3">
      <c r="B89" s="129"/>
      <c r="C89" s="130"/>
      <c r="D89" s="131"/>
      <c r="E89" s="131"/>
      <c r="F89" s="131"/>
      <c r="G89" s="131"/>
      <c r="H89" s="131"/>
      <c r="I89" s="131"/>
      <c r="J89" s="131"/>
      <c r="K89" s="132"/>
    </row>
    <row r="90" spans="2:12" ht="13.15" thickTop="1" x14ac:dyDescent="0.25">
      <c r="B90" s="424" t="s">
        <v>57</v>
      </c>
      <c r="C90" s="425"/>
      <c r="D90" s="426"/>
      <c r="E90" s="430" t="str">
        <f>地区個人入力シート!V13</f>
        <v>さいたま（さいたま）</v>
      </c>
      <c r="F90" s="444"/>
      <c r="G90" s="444"/>
      <c r="H90" s="444"/>
      <c r="I90" s="445"/>
      <c r="J90" s="425" t="s">
        <v>127</v>
      </c>
      <c r="K90" s="449"/>
    </row>
    <row r="91" spans="2:12" ht="16.5" customHeight="1" thickBot="1" x14ac:dyDescent="0.3">
      <c r="B91" s="427"/>
      <c r="C91" s="428"/>
      <c r="D91" s="429"/>
      <c r="E91" s="446"/>
      <c r="F91" s="447"/>
      <c r="G91" s="447"/>
      <c r="H91" s="447"/>
      <c r="I91" s="448"/>
      <c r="J91" s="450"/>
      <c r="K91" s="451"/>
    </row>
    <row r="92" spans="2:12" ht="21.75" thickTop="1" thickBot="1" x14ac:dyDescent="0.3">
      <c r="B92" s="8"/>
      <c r="C92" s="7"/>
      <c r="D92" s="1"/>
      <c r="E92" s="1"/>
      <c r="F92" s="1"/>
      <c r="G92" s="1"/>
      <c r="H92" s="1"/>
      <c r="I92" s="1"/>
      <c r="J92" s="1"/>
      <c r="K92" s="113"/>
    </row>
    <row r="93" spans="2:12" ht="22.5" customHeight="1" x14ac:dyDescent="0.25">
      <c r="B93" s="114"/>
      <c r="C93" s="441" t="s">
        <v>128</v>
      </c>
      <c r="D93" s="442"/>
      <c r="E93" s="443"/>
      <c r="F93" s="394"/>
      <c r="G93" s="395"/>
      <c r="H93" s="395"/>
      <c r="I93" s="395"/>
      <c r="J93" s="396"/>
      <c r="K93" s="113"/>
    </row>
    <row r="94" spans="2:12" ht="18.75" x14ac:dyDescent="0.25">
      <c r="B94" s="114"/>
      <c r="C94" s="378" t="s">
        <v>59</v>
      </c>
      <c r="D94" s="379"/>
      <c r="E94" s="386"/>
      <c r="F94" s="387"/>
      <c r="G94" s="84" t="s">
        <v>74</v>
      </c>
      <c r="H94" s="388"/>
      <c r="I94" s="387"/>
      <c r="J94" s="52" t="s">
        <v>7</v>
      </c>
      <c r="K94" s="113"/>
    </row>
    <row r="95" spans="2:12" ht="18.75" x14ac:dyDescent="0.25">
      <c r="B95" s="114"/>
      <c r="C95" s="378" t="s">
        <v>60</v>
      </c>
      <c r="D95" s="379"/>
      <c r="E95" s="53"/>
      <c r="F95" s="389"/>
      <c r="G95" s="390"/>
      <c r="H95" s="54"/>
      <c r="I95" s="384"/>
      <c r="J95" s="391"/>
      <c r="K95" s="113"/>
    </row>
    <row r="96" spans="2:12" ht="18.75" x14ac:dyDescent="0.25">
      <c r="B96" s="114"/>
      <c r="C96" s="378" t="s">
        <v>61</v>
      </c>
      <c r="D96" s="379"/>
      <c r="E96" s="380"/>
      <c r="F96" s="380"/>
      <c r="G96" s="380"/>
      <c r="H96" s="55" t="s">
        <v>62</v>
      </c>
      <c r="I96" s="386"/>
      <c r="J96" s="402"/>
      <c r="K96" s="113"/>
    </row>
    <row r="97" spans="2:11" x14ac:dyDescent="0.25">
      <c r="B97" s="115"/>
      <c r="C97" s="57"/>
      <c r="D97" s="383" t="s">
        <v>51</v>
      </c>
      <c r="E97" s="383"/>
      <c r="F97" s="384" t="s">
        <v>13</v>
      </c>
      <c r="G97" s="385"/>
      <c r="H97" s="383" t="s">
        <v>63</v>
      </c>
      <c r="I97" s="383"/>
      <c r="J97" s="58" t="s">
        <v>13</v>
      </c>
      <c r="K97" s="116"/>
    </row>
    <row r="98" spans="2:11" x14ac:dyDescent="0.25">
      <c r="B98" s="114"/>
      <c r="C98" s="57">
        <v>1</v>
      </c>
      <c r="D98" s="372"/>
      <c r="E98" s="372"/>
      <c r="F98" s="373"/>
      <c r="G98" s="374"/>
      <c r="H98" s="372"/>
      <c r="I98" s="372"/>
      <c r="J98" s="60"/>
      <c r="K98" s="113"/>
    </row>
    <row r="99" spans="2:11" x14ac:dyDescent="0.25">
      <c r="B99" s="114"/>
      <c r="C99" s="57">
        <v>2</v>
      </c>
      <c r="D99" s="372"/>
      <c r="E99" s="372"/>
      <c r="F99" s="373"/>
      <c r="G99" s="374"/>
      <c r="H99" s="372"/>
      <c r="I99" s="372"/>
      <c r="J99" s="60"/>
      <c r="K99" s="113"/>
    </row>
    <row r="100" spans="2:11" x14ac:dyDescent="0.25">
      <c r="B100" s="114"/>
      <c r="C100" s="57">
        <v>3</v>
      </c>
      <c r="D100" s="372"/>
      <c r="E100" s="372"/>
      <c r="F100" s="373"/>
      <c r="G100" s="374"/>
      <c r="H100" s="372"/>
      <c r="I100" s="372"/>
      <c r="J100" s="60"/>
      <c r="K100" s="113"/>
    </row>
    <row r="101" spans="2:11" ht="21.4" thickBot="1" x14ac:dyDescent="0.3">
      <c r="B101" s="114"/>
      <c r="C101" s="61">
        <v>4</v>
      </c>
      <c r="D101" s="375"/>
      <c r="E101" s="375"/>
      <c r="F101" s="376"/>
      <c r="G101" s="377"/>
      <c r="H101" s="375"/>
      <c r="I101" s="375"/>
      <c r="J101" s="62"/>
      <c r="K101" s="113"/>
    </row>
    <row r="102" spans="2:11" x14ac:dyDescent="0.25">
      <c r="B102" s="114"/>
      <c r="C102" s="7"/>
      <c r="D102" s="1"/>
      <c r="E102" s="1"/>
      <c r="F102" s="1"/>
      <c r="G102" s="1"/>
      <c r="H102" s="1"/>
      <c r="I102" s="1"/>
      <c r="J102" s="1"/>
      <c r="K102" s="113"/>
    </row>
    <row r="103" spans="2:11" ht="21.4" thickBot="1" x14ac:dyDescent="0.3">
      <c r="B103" s="114"/>
      <c r="C103" s="7"/>
      <c r="D103" s="1"/>
      <c r="E103" s="1"/>
      <c r="F103" s="1"/>
      <c r="G103" s="1"/>
      <c r="H103" s="1"/>
      <c r="I103" s="1"/>
      <c r="J103" s="1"/>
      <c r="K103" s="113"/>
    </row>
    <row r="104" spans="2:11" ht="18.75" x14ac:dyDescent="0.25">
      <c r="B104" s="114"/>
      <c r="C104" s="441" t="s">
        <v>129</v>
      </c>
      <c r="D104" s="442"/>
      <c r="E104" s="443"/>
      <c r="F104" s="394"/>
      <c r="G104" s="395"/>
      <c r="H104" s="395"/>
      <c r="I104" s="395"/>
      <c r="J104" s="396"/>
      <c r="K104" s="113"/>
    </row>
    <row r="105" spans="2:11" ht="18.75" x14ac:dyDescent="0.25">
      <c r="B105" s="114"/>
      <c r="C105" s="378" t="s">
        <v>59</v>
      </c>
      <c r="D105" s="379"/>
      <c r="E105" s="386"/>
      <c r="F105" s="387"/>
      <c r="G105" s="84" t="s">
        <v>74</v>
      </c>
      <c r="H105" s="388"/>
      <c r="I105" s="387"/>
      <c r="J105" s="52" t="s">
        <v>7</v>
      </c>
      <c r="K105" s="113"/>
    </row>
    <row r="106" spans="2:11" ht="18.75" x14ac:dyDescent="0.25">
      <c r="B106" s="114"/>
      <c r="C106" s="378" t="s">
        <v>60</v>
      </c>
      <c r="D106" s="379"/>
      <c r="E106" s="53"/>
      <c r="F106" s="389"/>
      <c r="G106" s="390"/>
      <c r="H106" s="54"/>
      <c r="I106" s="384"/>
      <c r="J106" s="391"/>
      <c r="K106" s="113"/>
    </row>
    <row r="107" spans="2:11" ht="18.75" x14ac:dyDescent="0.25">
      <c r="B107" s="114"/>
      <c r="C107" s="378" t="s">
        <v>61</v>
      </c>
      <c r="D107" s="379"/>
      <c r="E107" s="380"/>
      <c r="F107" s="380"/>
      <c r="G107" s="380"/>
      <c r="H107" s="55" t="s">
        <v>62</v>
      </c>
      <c r="I107" s="386"/>
      <c r="J107" s="402"/>
      <c r="K107" s="113"/>
    </row>
    <row r="108" spans="2:11" x14ac:dyDescent="0.25">
      <c r="B108" s="117"/>
      <c r="C108" s="57"/>
      <c r="D108" s="383" t="s">
        <v>51</v>
      </c>
      <c r="E108" s="383"/>
      <c r="F108" s="384" t="s">
        <v>13</v>
      </c>
      <c r="G108" s="385"/>
      <c r="H108" s="383" t="s">
        <v>63</v>
      </c>
      <c r="I108" s="383"/>
      <c r="J108" s="58" t="s">
        <v>13</v>
      </c>
      <c r="K108" s="118"/>
    </row>
    <row r="109" spans="2:11" x14ac:dyDescent="0.25">
      <c r="B109" s="114"/>
      <c r="C109" s="57">
        <v>1</v>
      </c>
      <c r="D109" s="372"/>
      <c r="E109" s="372"/>
      <c r="F109" s="373"/>
      <c r="G109" s="374"/>
      <c r="H109" s="372"/>
      <c r="I109" s="372"/>
      <c r="J109" s="60"/>
      <c r="K109" s="113"/>
    </row>
    <row r="110" spans="2:11" x14ac:dyDescent="0.25">
      <c r="B110" s="114"/>
      <c r="C110" s="57">
        <v>2</v>
      </c>
      <c r="D110" s="372"/>
      <c r="E110" s="372"/>
      <c r="F110" s="373"/>
      <c r="G110" s="374"/>
      <c r="H110" s="372"/>
      <c r="I110" s="372"/>
      <c r="J110" s="60"/>
      <c r="K110" s="113"/>
    </row>
    <row r="111" spans="2:11" x14ac:dyDescent="0.25">
      <c r="B111" s="114"/>
      <c r="C111" s="57">
        <v>3</v>
      </c>
      <c r="D111" s="372"/>
      <c r="E111" s="372"/>
      <c r="F111" s="373"/>
      <c r="G111" s="374"/>
      <c r="H111" s="372"/>
      <c r="I111" s="372"/>
      <c r="J111" s="60"/>
      <c r="K111" s="113"/>
    </row>
    <row r="112" spans="2:11" ht="21.4" thickBot="1" x14ac:dyDescent="0.3">
      <c r="B112" s="114"/>
      <c r="C112" s="61">
        <v>4</v>
      </c>
      <c r="D112" s="375"/>
      <c r="E112" s="375"/>
      <c r="F112" s="376"/>
      <c r="G112" s="377"/>
      <c r="H112" s="375"/>
      <c r="I112" s="375"/>
      <c r="J112" s="62"/>
      <c r="K112" s="113"/>
    </row>
    <row r="113" spans="2:11" x14ac:dyDescent="0.25">
      <c r="B113" s="114"/>
      <c r="C113" s="7"/>
      <c r="D113" s="1"/>
      <c r="E113" s="1"/>
      <c r="F113" s="1"/>
      <c r="G113" s="1"/>
      <c r="H113" s="1"/>
      <c r="I113" s="1"/>
      <c r="J113" s="1"/>
      <c r="K113" s="113"/>
    </row>
    <row r="114" spans="2:11" ht="21.4" thickBot="1" x14ac:dyDescent="0.3">
      <c r="B114" s="114"/>
      <c r="C114" s="7"/>
      <c r="D114" s="1"/>
      <c r="E114" s="1"/>
      <c r="F114" s="1"/>
      <c r="G114" s="1"/>
      <c r="H114" s="1"/>
      <c r="I114" s="1"/>
      <c r="J114" s="1"/>
      <c r="K114" s="113"/>
    </row>
    <row r="115" spans="2:11" ht="18.75" x14ac:dyDescent="0.25">
      <c r="B115" s="114"/>
      <c r="C115" s="441" t="s">
        <v>130</v>
      </c>
      <c r="D115" s="442"/>
      <c r="E115" s="443"/>
      <c r="F115" s="394"/>
      <c r="G115" s="395"/>
      <c r="H115" s="395"/>
      <c r="I115" s="395"/>
      <c r="J115" s="396"/>
      <c r="K115" s="113"/>
    </row>
    <row r="116" spans="2:11" ht="18.75" x14ac:dyDescent="0.25">
      <c r="B116" s="114"/>
      <c r="C116" s="378" t="s">
        <v>59</v>
      </c>
      <c r="D116" s="379"/>
      <c r="E116" s="386"/>
      <c r="F116" s="387"/>
      <c r="G116" s="84" t="s">
        <v>74</v>
      </c>
      <c r="H116" s="388"/>
      <c r="I116" s="387"/>
      <c r="J116" s="52" t="s">
        <v>7</v>
      </c>
      <c r="K116" s="113"/>
    </row>
    <row r="117" spans="2:11" ht="18.75" x14ac:dyDescent="0.25">
      <c r="B117" s="114"/>
      <c r="C117" s="378" t="s">
        <v>60</v>
      </c>
      <c r="D117" s="379"/>
      <c r="E117" s="53"/>
      <c r="F117" s="389"/>
      <c r="G117" s="390"/>
      <c r="H117" s="54"/>
      <c r="I117" s="384"/>
      <c r="J117" s="391"/>
      <c r="K117" s="113"/>
    </row>
    <row r="118" spans="2:11" ht="18.75" x14ac:dyDescent="0.25">
      <c r="B118" s="114"/>
      <c r="C118" s="378" t="s">
        <v>61</v>
      </c>
      <c r="D118" s="379"/>
      <c r="E118" s="380"/>
      <c r="F118" s="380"/>
      <c r="G118" s="380"/>
      <c r="H118" s="55" t="s">
        <v>62</v>
      </c>
      <c r="I118" s="386"/>
      <c r="J118" s="402"/>
      <c r="K118" s="113"/>
    </row>
    <row r="119" spans="2:11" x14ac:dyDescent="0.25">
      <c r="B119" s="119"/>
      <c r="C119" s="57"/>
      <c r="D119" s="383" t="s">
        <v>51</v>
      </c>
      <c r="E119" s="383"/>
      <c r="F119" s="384" t="s">
        <v>13</v>
      </c>
      <c r="G119" s="385"/>
      <c r="H119" s="383" t="s">
        <v>63</v>
      </c>
      <c r="I119" s="383"/>
      <c r="J119" s="58" t="s">
        <v>13</v>
      </c>
      <c r="K119" s="120"/>
    </row>
    <row r="120" spans="2:11" x14ac:dyDescent="0.25">
      <c r="B120" s="114"/>
      <c r="C120" s="57">
        <v>1</v>
      </c>
      <c r="D120" s="372"/>
      <c r="E120" s="372"/>
      <c r="F120" s="373"/>
      <c r="G120" s="374"/>
      <c r="H120" s="372"/>
      <c r="I120" s="372"/>
      <c r="J120" s="60"/>
      <c r="K120" s="113"/>
    </row>
    <row r="121" spans="2:11" x14ac:dyDescent="0.25">
      <c r="B121" s="114"/>
      <c r="C121" s="57">
        <v>2</v>
      </c>
      <c r="D121" s="372"/>
      <c r="E121" s="372"/>
      <c r="F121" s="373"/>
      <c r="G121" s="374"/>
      <c r="H121" s="372"/>
      <c r="I121" s="372"/>
      <c r="J121" s="60"/>
      <c r="K121" s="113"/>
    </row>
    <row r="122" spans="2:11" x14ac:dyDescent="0.25">
      <c r="B122" s="114"/>
      <c r="C122" s="57">
        <v>3</v>
      </c>
      <c r="D122" s="372"/>
      <c r="E122" s="372"/>
      <c r="F122" s="373"/>
      <c r="G122" s="374"/>
      <c r="H122" s="372"/>
      <c r="I122" s="372"/>
      <c r="J122" s="60"/>
      <c r="K122" s="113"/>
    </row>
    <row r="123" spans="2:11" ht="21.4" thickBot="1" x14ac:dyDescent="0.3">
      <c r="B123" s="114"/>
      <c r="C123" s="61">
        <v>4</v>
      </c>
      <c r="D123" s="376"/>
      <c r="E123" s="377"/>
      <c r="F123" s="376"/>
      <c r="G123" s="377"/>
      <c r="H123" s="375"/>
      <c r="I123" s="375"/>
      <c r="J123" s="62"/>
      <c r="K123" s="113"/>
    </row>
    <row r="124" spans="2:11" x14ac:dyDescent="0.25">
      <c r="B124" s="114"/>
      <c r="C124" s="51"/>
      <c r="D124" s="50"/>
      <c r="E124" s="50"/>
      <c r="F124" s="50"/>
      <c r="G124" s="50"/>
      <c r="H124" s="50"/>
      <c r="I124" s="50"/>
      <c r="J124" s="11"/>
      <c r="K124" s="113"/>
    </row>
    <row r="125" spans="2:11" ht="21.4" thickBot="1" x14ac:dyDescent="0.3">
      <c r="B125" s="114"/>
      <c r="C125" s="51"/>
      <c r="D125" s="50"/>
      <c r="E125" s="50"/>
      <c r="F125" s="50"/>
      <c r="G125" s="50"/>
      <c r="H125" s="50"/>
      <c r="I125" s="50"/>
      <c r="J125" s="11"/>
      <c r="K125" s="113"/>
    </row>
    <row r="126" spans="2:11" ht="18.75" x14ac:dyDescent="0.25">
      <c r="B126" s="114"/>
      <c r="C126" s="441" t="s">
        <v>131</v>
      </c>
      <c r="D126" s="442"/>
      <c r="E126" s="443"/>
      <c r="F126" s="394"/>
      <c r="G126" s="395"/>
      <c r="H126" s="395"/>
      <c r="I126" s="395"/>
      <c r="J126" s="396"/>
      <c r="K126" s="113"/>
    </row>
    <row r="127" spans="2:11" ht="18.75" x14ac:dyDescent="0.25">
      <c r="B127" s="114"/>
      <c r="C127" s="378" t="s">
        <v>59</v>
      </c>
      <c r="D127" s="379"/>
      <c r="E127" s="386"/>
      <c r="F127" s="387"/>
      <c r="G127" s="84" t="s">
        <v>74</v>
      </c>
      <c r="H127" s="388"/>
      <c r="I127" s="387"/>
      <c r="J127" s="52" t="s">
        <v>7</v>
      </c>
      <c r="K127" s="113"/>
    </row>
    <row r="128" spans="2:11" ht="18.75" x14ac:dyDescent="0.25">
      <c r="B128" s="114"/>
      <c r="C128" s="378" t="s">
        <v>60</v>
      </c>
      <c r="D128" s="379"/>
      <c r="E128" s="53"/>
      <c r="F128" s="389"/>
      <c r="G128" s="390"/>
      <c r="H128" s="54"/>
      <c r="I128" s="384"/>
      <c r="J128" s="391"/>
      <c r="K128" s="113"/>
    </row>
    <row r="129" spans="2:11" ht="18.75" x14ac:dyDescent="0.25">
      <c r="B129" s="114"/>
      <c r="C129" s="378" t="s">
        <v>61</v>
      </c>
      <c r="D129" s="379"/>
      <c r="E129" s="380"/>
      <c r="F129" s="380"/>
      <c r="G129" s="380"/>
      <c r="H129" s="55" t="s">
        <v>62</v>
      </c>
      <c r="I129" s="386"/>
      <c r="J129" s="402"/>
      <c r="K129" s="113"/>
    </row>
    <row r="130" spans="2:11" x14ac:dyDescent="0.25">
      <c r="B130" s="114"/>
      <c r="C130" s="57"/>
      <c r="D130" s="383" t="s">
        <v>51</v>
      </c>
      <c r="E130" s="383"/>
      <c r="F130" s="384" t="s">
        <v>13</v>
      </c>
      <c r="G130" s="385"/>
      <c r="H130" s="383" t="s">
        <v>63</v>
      </c>
      <c r="I130" s="383"/>
      <c r="J130" s="58" t="s">
        <v>13</v>
      </c>
      <c r="K130" s="113"/>
    </row>
    <row r="131" spans="2:11" x14ac:dyDescent="0.25">
      <c r="B131" s="114"/>
      <c r="C131" s="57">
        <v>1</v>
      </c>
      <c r="D131" s="372"/>
      <c r="E131" s="372"/>
      <c r="F131" s="373"/>
      <c r="G131" s="374"/>
      <c r="H131" s="372"/>
      <c r="I131" s="372"/>
      <c r="J131" s="60"/>
      <c r="K131" s="113"/>
    </row>
    <row r="132" spans="2:11" x14ac:dyDescent="0.25">
      <c r="B132" s="114"/>
      <c r="C132" s="57">
        <v>2</v>
      </c>
      <c r="D132" s="372"/>
      <c r="E132" s="372"/>
      <c r="F132" s="373"/>
      <c r="G132" s="374"/>
      <c r="H132" s="372"/>
      <c r="I132" s="372"/>
      <c r="J132" s="60"/>
      <c r="K132" s="113"/>
    </row>
    <row r="133" spans="2:11" x14ac:dyDescent="0.25">
      <c r="B133" s="114"/>
      <c r="C133" s="57">
        <v>3</v>
      </c>
      <c r="D133" s="372"/>
      <c r="E133" s="372"/>
      <c r="F133" s="373"/>
      <c r="G133" s="374"/>
      <c r="H133" s="372"/>
      <c r="I133" s="372"/>
      <c r="J133" s="60"/>
      <c r="K133" s="113"/>
    </row>
    <row r="134" spans="2:11" ht="21.4" thickBot="1" x14ac:dyDescent="0.3">
      <c r="B134" s="114"/>
      <c r="C134" s="61">
        <v>4</v>
      </c>
      <c r="D134" s="375"/>
      <c r="E134" s="375"/>
      <c r="F134" s="376"/>
      <c r="G134" s="377"/>
      <c r="H134" s="375"/>
      <c r="I134" s="375"/>
      <c r="J134" s="62"/>
      <c r="K134" s="113"/>
    </row>
    <row r="135" spans="2:11" x14ac:dyDescent="0.25">
      <c r="B135" s="114"/>
      <c r="C135" s="121"/>
      <c r="D135" s="122"/>
      <c r="E135" s="122"/>
      <c r="F135" s="122"/>
      <c r="G135" s="122"/>
      <c r="H135" s="122"/>
      <c r="I135" s="122"/>
      <c r="J135" s="122"/>
      <c r="K135" s="113"/>
    </row>
    <row r="136" spans="2:11" ht="21.4" thickBot="1" x14ac:dyDescent="0.3">
      <c r="B136" s="114"/>
      <c r="C136" s="123"/>
      <c r="D136" s="124"/>
      <c r="E136" s="124"/>
      <c r="F136" s="124"/>
      <c r="G136" s="124"/>
      <c r="H136" s="124"/>
      <c r="I136" s="124"/>
      <c r="J136" s="124"/>
      <c r="K136" s="113"/>
    </row>
    <row r="137" spans="2:11" ht="18.75" x14ac:dyDescent="0.25">
      <c r="B137" s="114"/>
      <c r="C137" s="441" t="s">
        <v>132</v>
      </c>
      <c r="D137" s="442"/>
      <c r="E137" s="443"/>
      <c r="F137" s="394"/>
      <c r="G137" s="395"/>
      <c r="H137" s="395"/>
      <c r="I137" s="395"/>
      <c r="J137" s="396"/>
      <c r="K137" s="113"/>
    </row>
    <row r="138" spans="2:11" ht="18.75" x14ac:dyDescent="0.25">
      <c r="B138" s="114"/>
      <c r="C138" s="378" t="s">
        <v>59</v>
      </c>
      <c r="D138" s="379"/>
      <c r="E138" s="386"/>
      <c r="F138" s="457"/>
      <c r="G138" s="84" t="s">
        <v>74</v>
      </c>
      <c r="H138" s="388"/>
      <c r="I138" s="387"/>
      <c r="J138" s="52" t="s">
        <v>7</v>
      </c>
      <c r="K138" s="113"/>
    </row>
    <row r="139" spans="2:11" ht="18.75" x14ac:dyDescent="0.25">
      <c r="B139" s="114"/>
      <c r="C139" s="378" t="s">
        <v>60</v>
      </c>
      <c r="D139" s="379"/>
      <c r="E139" s="53"/>
      <c r="F139" s="389"/>
      <c r="G139" s="390"/>
      <c r="H139" s="54"/>
      <c r="I139" s="384"/>
      <c r="J139" s="391"/>
      <c r="K139" s="113"/>
    </row>
    <row r="140" spans="2:11" ht="18.75" x14ac:dyDescent="0.25">
      <c r="B140" s="114"/>
      <c r="C140" s="378" t="s">
        <v>61</v>
      </c>
      <c r="D140" s="379"/>
      <c r="E140" s="380"/>
      <c r="F140" s="380"/>
      <c r="G140" s="380"/>
      <c r="H140" s="55" t="s">
        <v>62</v>
      </c>
      <c r="I140" s="386"/>
      <c r="J140" s="402"/>
      <c r="K140" s="113"/>
    </row>
    <row r="141" spans="2:11" x14ac:dyDescent="0.25">
      <c r="B141" s="114"/>
      <c r="C141" s="57"/>
      <c r="D141" s="383" t="s">
        <v>51</v>
      </c>
      <c r="E141" s="383"/>
      <c r="F141" s="384" t="s">
        <v>13</v>
      </c>
      <c r="G141" s="385"/>
      <c r="H141" s="383" t="s">
        <v>63</v>
      </c>
      <c r="I141" s="383"/>
      <c r="J141" s="58" t="s">
        <v>13</v>
      </c>
      <c r="K141" s="113"/>
    </row>
    <row r="142" spans="2:11" x14ac:dyDescent="0.25">
      <c r="B142" s="114"/>
      <c r="C142" s="57">
        <v>1</v>
      </c>
      <c r="D142" s="372"/>
      <c r="E142" s="372"/>
      <c r="F142" s="373"/>
      <c r="G142" s="374"/>
      <c r="H142" s="372"/>
      <c r="I142" s="372"/>
      <c r="J142" s="60"/>
      <c r="K142" s="113"/>
    </row>
    <row r="143" spans="2:11" x14ac:dyDescent="0.25">
      <c r="B143" s="114"/>
      <c r="C143" s="57">
        <v>2</v>
      </c>
      <c r="D143" s="372"/>
      <c r="E143" s="372"/>
      <c r="F143" s="373"/>
      <c r="G143" s="374"/>
      <c r="H143" s="372"/>
      <c r="I143" s="372"/>
      <c r="J143" s="60"/>
      <c r="K143" s="113"/>
    </row>
    <row r="144" spans="2:11" x14ac:dyDescent="0.25">
      <c r="B144" s="114"/>
      <c r="C144" s="57">
        <v>3</v>
      </c>
      <c r="D144" s="372"/>
      <c r="E144" s="372"/>
      <c r="F144" s="373"/>
      <c r="G144" s="374"/>
      <c r="H144" s="372"/>
      <c r="I144" s="372"/>
      <c r="J144" s="60"/>
      <c r="K144" s="113"/>
    </row>
    <row r="145" spans="2:11" ht="21.4" thickBot="1" x14ac:dyDescent="0.3">
      <c r="B145" s="114"/>
      <c r="C145" s="61">
        <v>4</v>
      </c>
      <c r="D145" s="375"/>
      <c r="E145" s="375"/>
      <c r="F145" s="376"/>
      <c r="G145" s="377"/>
      <c r="H145" s="375"/>
      <c r="I145" s="375"/>
      <c r="J145" s="62"/>
      <c r="K145" s="113"/>
    </row>
    <row r="146" spans="2:11" x14ac:dyDescent="0.25">
      <c r="B146" s="114"/>
      <c r="C146" s="7"/>
      <c r="D146" s="1"/>
      <c r="E146" s="1"/>
      <c r="F146" s="1"/>
      <c r="G146" s="1"/>
      <c r="H146" s="1"/>
      <c r="I146" s="1"/>
      <c r="J146" s="1"/>
      <c r="K146" s="113"/>
    </row>
    <row r="147" spans="2:11" ht="21.4" thickBot="1" x14ac:dyDescent="0.3">
      <c r="B147" s="114"/>
      <c r="C147" s="7"/>
      <c r="D147" s="1"/>
      <c r="E147" s="1"/>
      <c r="F147" s="1"/>
      <c r="G147" s="1"/>
      <c r="H147" s="1"/>
      <c r="I147" s="1"/>
      <c r="J147" s="1"/>
      <c r="K147" s="113"/>
    </row>
    <row r="148" spans="2:11" ht="18.75" x14ac:dyDescent="0.25">
      <c r="B148" s="114"/>
      <c r="C148" s="441" t="s">
        <v>133</v>
      </c>
      <c r="D148" s="442"/>
      <c r="E148" s="443"/>
      <c r="F148" s="394"/>
      <c r="G148" s="395"/>
      <c r="H148" s="395"/>
      <c r="I148" s="395"/>
      <c r="J148" s="396"/>
      <c r="K148" s="113"/>
    </row>
    <row r="149" spans="2:11" ht="18.75" x14ac:dyDescent="0.25">
      <c r="B149" s="114"/>
      <c r="C149" s="378" t="s">
        <v>59</v>
      </c>
      <c r="D149" s="379"/>
      <c r="E149" s="386"/>
      <c r="F149" s="387"/>
      <c r="G149" s="84" t="s">
        <v>74</v>
      </c>
      <c r="H149" s="388"/>
      <c r="I149" s="387"/>
      <c r="J149" s="52" t="s">
        <v>7</v>
      </c>
      <c r="K149" s="113"/>
    </row>
    <row r="150" spans="2:11" ht="18.75" x14ac:dyDescent="0.25">
      <c r="B150" s="114"/>
      <c r="C150" s="378" t="s">
        <v>60</v>
      </c>
      <c r="D150" s="379"/>
      <c r="E150" s="53"/>
      <c r="F150" s="389"/>
      <c r="G150" s="390"/>
      <c r="H150" s="54"/>
      <c r="I150" s="384"/>
      <c r="J150" s="391"/>
      <c r="K150" s="113"/>
    </row>
    <row r="151" spans="2:11" ht="18.75" x14ac:dyDescent="0.25">
      <c r="B151" s="114"/>
      <c r="C151" s="378" t="s">
        <v>61</v>
      </c>
      <c r="D151" s="379"/>
      <c r="E151" s="380"/>
      <c r="F151" s="380"/>
      <c r="G151" s="380"/>
      <c r="H151" s="55" t="s">
        <v>62</v>
      </c>
      <c r="I151" s="386"/>
      <c r="J151" s="402"/>
      <c r="K151" s="113"/>
    </row>
    <row r="152" spans="2:11" x14ac:dyDescent="0.25">
      <c r="B152" s="114"/>
      <c r="C152" s="57"/>
      <c r="D152" s="383" t="s">
        <v>51</v>
      </c>
      <c r="E152" s="383"/>
      <c r="F152" s="384" t="s">
        <v>13</v>
      </c>
      <c r="G152" s="385"/>
      <c r="H152" s="383" t="s">
        <v>63</v>
      </c>
      <c r="I152" s="383"/>
      <c r="J152" s="58" t="s">
        <v>13</v>
      </c>
      <c r="K152" s="113"/>
    </row>
    <row r="153" spans="2:11" x14ac:dyDescent="0.25">
      <c r="B153" s="114"/>
      <c r="C153" s="57">
        <v>1</v>
      </c>
      <c r="D153" s="372"/>
      <c r="E153" s="372"/>
      <c r="F153" s="373"/>
      <c r="G153" s="374"/>
      <c r="H153" s="372"/>
      <c r="I153" s="372"/>
      <c r="J153" s="60"/>
      <c r="K153" s="113"/>
    </row>
    <row r="154" spans="2:11" x14ac:dyDescent="0.25">
      <c r="B154" s="114"/>
      <c r="C154" s="57">
        <v>2</v>
      </c>
      <c r="D154" s="372"/>
      <c r="E154" s="372"/>
      <c r="F154" s="373"/>
      <c r="G154" s="374"/>
      <c r="H154" s="372"/>
      <c r="I154" s="372"/>
      <c r="J154" s="60"/>
      <c r="K154" s="113"/>
    </row>
    <row r="155" spans="2:11" x14ac:dyDescent="0.25">
      <c r="B155" s="114"/>
      <c r="C155" s="57">
        <v>3</v>
      </c>
      <c r="D155" s="372"/>
      <c r="E155" s="372"/>
      <c r="F155" s="373"/>
      <c r="G155" s="374"/>
      <c r="H155" s="372"/>
      <c r="I155" s="372"/>
      <c r="J155" s="60"/>
      <c r="K155" s="113"/>
    </row>
    <row r="156" spans="2:11" ht="21.4" thickBot="1" x14ac:dyDescent="0.3">
      <c r="B156" s="114"/>
      <c r="C156" s="61">
        <v>4</v>
      </c>
      <c r="D156" s="375"/>
      <c r="E156" s="375"/>
      <c r="F156" s="376"/>
      <c r="G156" s="377"/>
      <c r="H156" s="375"/>
      <c r="I156" s="375"/>
      <c r="J156" s="62"/>
      <c r="K156" s="113"/>
    </row>
    <row r="157" spans="2:11" x14ac:dyDescent="0.25">
      <c r="B157" s="114"/>
      <c r="C157" s="121"/>
      <c r="D157" s="122"/>
      <c r="E157" s="122"/>
      <c r="F157" s="122"/>
      <c r="G157" s="122"/>
      <c r="H157" s="122"/>
      <c r="I157" s="122"/>
      <c r="J157" s="122"/>
      <c r="K157" s="113"/>
    </row>
    <row r="158" spans="2:11" ht="21.4" thickBot="1" x14ac:dyDescent="0.3">
      <c r="B158" s="114"/>
      <c r="K158" s="113"/>
    </row>
    <row r="159" spans="2:11" ht="18.75" x14ac:dyDescent="0.25">
      <c r="B159" s="114"/>
      <c r="C159" s="441" t="s">
        <v>134</v>
      </c>
      <c r="D159" s="442"/>
      <c r="E159" s="443"/>
      <c r="F159" s="394"/>
      <c r="G159" s="395"/>
      <c r="H159" s="395"/>
      <c r="I159" s="395"/>
      <c r="J159" s="396"/>
      <c r="K159" s="113"/>
    </row>
    <row r="160" spans="2:11" ht="18.75" x14ac:dyDescent="0.25">
      <c r="B160" s="114"/>
      <c r="C160" s="378" t="s">
        <v>59</v>
      </c>
      <c r="D160" s="379"/>
      <c r="E160" s="386"/>
      <c r="F160" s="387"/>
      <c r="G160" s="84" t="s">
        <v>74</v>
      </c>
      <c r="H160" s="388"/>
      <c r="I160" s="387"/>
      <c r="J160" s="52" t="s">
        <v>7</v>
      </c>
      <c r="K160" s="113"/>
    </row>
    <row r="161" spans="2:11" ht="18.75" x14ac:dyDescent="0.25">
      <c r="B161" s="114"/>
      <c r="C161" s="378" t="s">
        <v>60</v>
      </c>
      <c r="D161" s="379"/>
      <c r="E161" s="53"/>
      <c r="F161" s="389"/>
      <c r="G161" s="390"/>
      <c r="H161" s="54"/>
      <c r="I161" s="384"/>
      <c r="J161" s="391"/>
      <c r="K161" s="113"/>
    </row>
    <row r="162" spans="2:11" ht="18.75" x14ac:dyDescent="0.25">
      <c r="B162" s="114"/>
      <c r="C162" s="378" t="s">
        <v>61</v>
      </c>
      <c r="D162" s="379"/>
      <c r="E162" s="380"/>
      <c r="F162" s="380"/>
      <c r="G162" s="380"/>
      <c r="H162" s="55" t="s">
        <v>62</v>
      </c>
      <c r="I162" s="386"/>
      <c r="J162" s="402"/>
      <c r="K162" s="113"/>
    </row>
    <row r="163" spans="2:11" x14ac:dyDescent="0.25">
      <c r="B163" s="114"/>
      <c r="C163" s="57"/>
      <c r="D163" s="383" t="s">
        <v>51</v>
      </c>
      <c r="E163" s="383"/>
      <c r="F163" s="384" t="s">
        <v>13</v>
      </c>
      <c r="G163" s="385"/>
      <c r="H163" s="383" t="s">
        <v>63</v>
      </c>
      <c r="I163" s="383"/>
      <c r="J163" s="58" t="s">
        <v>13</v>
      </c>
      <c r="K163" s="113"/>
    </row>
    <row r="164" spans="2:11" x14ac:dyDescent="0.25">
      <c r="B164" s="114"/>
      <c r="C164" s="57">
        <v>1</v>
      </c>
      <c r="D164" s="372"/>
      <c r="E164" s="372"/>
      <c r="F164" s="373"/>
      <c r="G164" s="374"/>
      <c r="H164" s="372"/>
      <c r="I164" s="372"/>
      <c r="J164" s="60"/>
      <c r="K164" s="113"/>
    </row>
    <row r="165" spans="2:11" x14ac:dyDescent="0.25">
      <c r="B165" s="114"/>
      <c r="C165" s="57">
        <v>2</v>
      </c>
      <c r="D165" s="372"/>
      <c r="E165" s="372"/>
      <c r="F165" s="373"/>
      <c r="G165" s="374"/>
      <c r="H165" s="372"/>
      <c r="I165" s="372"/>
      <c r="J165" s="60"/>
      <c r="K165" s="113"/>
    </row>
    <row r="166" spans="2:11" x14ac:dyDescent="0.25">
      <c r="B166" s="114"/>
      <c r="C166" s="57">
        <v>3</v>
      </c>
      <c r="D166" s="372"/>
      <c r="E166" s="372"/>
      <c r="F166" s="373"/>
      <c r="G166" s="374"/>
      <c r="H166" s="372"/>
      <c r="I166" s="372"/>
      <c r="J166" s="60"/>
      <c r="K166" s="113"/>
    </row>
    <row r="167" spans="2:11" ht="21.4" thickBot="1" x14ac:dyDescent="0.3">
      <c r="B167" s="114"/>
      <c r="C167" s="61">
        <v>4</v>
      </c>
      <c r="D167" s="375"/>
      <c r="E167" s="375"/>
      <c r="F167" s="376"/>
      <c r="G167" s="377"/>
      <c r="H167" s="375"/>
      <c r="I167" s="375"/>
      <c r="J167" s="62"/>
      <c r="K167" s="113"/>
    </row>
    <row r="168" spans="2:11" x14ac:dyDescent="0.25">
      <c r="B168" s="114"/>
      <c r="C168" s="51"/>
      <c r="D168" s="50"/>
      <c r="E168" s="50"/>
      <c r="F168" s="50"/>
      <c r="G168" s="50"/>
      <c r="H168" s="50"/>
      <c r="I168" s="50"/>
      <c r="J168" s="11"/>
      <c r="K168" s="113"/>
    </row>
    <row r="169" spans="2:11" ht="21.4" thickBot="1" x14ac:dyDescent="0.3">
      <c r="B169" s="114"/>
      <c r="C169" s="51"/>
      <c r="D169" s="50"/>
      <c r="E169" s="50"/>
      <c r="F169" s="50"/>
      <c r="G169" s="50"/>
      <c r="H169" s="50"/>
      <c r="I169" s="50"/>
      <c r="J169" s="11"/>
      <c r="K169" s="113"/>
    </row>
    <row r="170" spans="2:11" ht="18.75" x14ac:dyDescent="0.25">
      <c r="B170" s="114"/>
      <c r="C170" s="441" t="s">
        <v>135</v>
      </c>
      <c r="D170" s="442"/>
      <c r="E170" s="443"/>
      <c r="F170" s="394"/>
      <c r="G170" s="395"/>
      <c r="H170" s="395"/>
      <c r="I170" s="395"/>
      <c r="J170" s="396"/>
      <c r="K170" s="113"/>
    </row>
    <row r="171" spans="2:11" ht="18.75" x14ac:dyDescent="0.25">
      <c r="B171" s="114"/>
      <c r="C171" s="378" t="s">
        <v>59</v>
      </c>
      <c r="D171" s="379"/>
      <c r="E171" s="386"/>
      <c r="F171" s="387"/>
      <c r="G171" s="84" t="s">
        <v>74</v>
      </c>
      <c r="H171" s="388"/>
      <c r="I171" s="387"/>
      <c r="J171" s="52" t="s">
        <v>7</v>
      </c>
      <c r="K171" s="113"/>
    </row>
    <row r="172" spans="2:11" ht="18.75" x14ac:dyDescent="0.25">
      <c r="B172" s="114"/>
      <c r="C172" s="378" t="s">
        <v>60</v>
      </c>
      <c r="D172" s="379"/>
      <c r="E172" s="53"/>
      <c r="F172" s="389"/>
      <c r="G172" s="390"/>
      <c r="H172" s="54"/>
      <c r="I172" s="384"/>
      <c r="J172" s="391"/>
      <c r="K172" s="113"/>
    </row>
    <row r="173" spans="2:11" ht="18.75" x14ac:dyDescent="0.25">
      <c r="B173" s="114"/>
      <c r="C173" s="378" t="s">
        <v>61</v>
      </c>
      <c r="D173" s="379"/>
      <c r="E173" s="380"/>
      <c r="F173" s="380"/>
      <c r="G173" s="380"/>
      <c r="H173" s="55" t="s">
        <v>62</v>
      </c>
      <c r="I173" s="386"/>
      <c r="J173" s="402"/>
      <c r="K173" s="113"/>
    </row>
    <row r="174" spans="2:11" x14ac:dyDescent="0.25">
      <c r="B174" s="114"/>
      <c r="C174" s="57"/>
      <c r="D174" s="383" t="s">
        <v>51</v>
      </c>
      <c r="E174" s="383"/>
      <c r="F174" s="384" t="s">
        <v>13</v>
      </c>
      <c r="G174" s="385"/>
      <c r="H174" s="383" t="s">
        <v>63</v>
      </c>
      <c r="I174" s="383"/>
      <c r="J174" s="58" t="s">
        <v>13</v>
      </c>
      <c r="K174" s="113"/>
    </row>
    <row r="175" spans="2:11" x14ac:dyDescent="0.25">
      <c r="B175" s="114"/>
      <c r="C175" s="57">
        <v>1</v>
      </c>
      <c r="D175" s="372"/>
      <c r="E175" s="372"/>
      <c r="F175" s="373"/>
      <c r="G175" s="374"/>
      <c r="H175" s="372"/>
      <c r="I175" s="372"/>
      <c r="J175" s="60"/>
      <c r="K175" s="113"/>
    </row>
    <row r="176" spans="2:11" x14ac:dyDescent="0.25">
      <c r="B176" s="114"/>
      <c r="C176" s="57">
        <v>2</v>
      </c>
      <c r="D176" s="372"/>
      <c r="E176" s="372"/>
      <c r="F176" s="373"/>
      <c r="G176" s="374"/>
      <c r="H176" s="372"/>
      <c r="I176" s="372"/>
      <c r="J176" s="60"/>
      <c r="K176" s="113"/>
    </row>
    <row r="177" spans="2:11" x14ac:dyDescent="0.25">
      <c r="B177" s="114"/>
      <c r="C177" s="57">
        <v>3</v>
      </c>
      <c r="D177" s="372"/>
      <c r="E177" s="372"/>
      <c r="F177" s="373"/>
      <c r="G177" s="374"/>
      <c r="H177" s="372"/>
      <c r="I177" s="372"/>
      <c r="J177" s="60"/>
      <c r="K177" s="113"/>
    </row>
    <row r="178" spans="2:11" ht="21.4" thickBot="1" x14ac:dyDescent="0.3">
      <c r="B178" s="114"/>
      <c r="C178" s="61">
        <v>4</v>
      </c>
      <c r="D178" s="375"/>
      <c r="E178" s="375"/>
      <c r="F178" s="376"/>
      <c r="G178" s="377"/>
      <c r="H178" s="375"/>
      <c r="I178" s="375"/>
      <c r="J178" s="62"/>
      <c r="K178" s="113"/>
    </row>
    <row r="179" spans="2:11" ht="21.4" thickBot="1" x14ac:dyDescent="0.3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25"/>
  </sheetData>
  <mergeCells count="381"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</mergeCells>
  <phoneticPr fontId="3"/>
  <dataValidations count="3"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00000000-0002-0000-0100-000000000000}">
      <formula1>"1,2,3"</formula1>
    </dataValidation>
    <dataValidation type="list" showInputMessage="1" showErrorMessage="1" sqref="D8" xr:uid="{00000000-0002-0000-0100-000001000000}">
      <formula1>"1,2,3,4,5,6"</formula1>
    </dataValidation>
    <dataValidation type="list" allowBlank="1" showInputMessage="1" showErrorMessage="1" sqref="F8:I8" xr:uid="{00000000-0002-0000-0100-000002000000}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BY70"/>
  <sheetViews>
    <sheetView view="pageBreakPreview" zoomScaleNormal="100" zoomScaleSheetLayoutView="100" workbookViewId="0">
      <selection activeCell="AJ31" sqref="AJ31:AR31"/>
    </sheetView>
  </sheetViews>
  <sheetFormatPr defaultColWidth="9" defaultRowHeight="12.75" x14ac:dyDescent="0.25"/>
  <cols>
    <col min="1" max="2" width="3.1328125" style="30" customWidth="1"/>
    <col min="3" max="22" width="1.33203125" style="30" customWidth="1"/>
    <col min="23" max="23" width="1.19921875" style="30" customWidth="1"/>
    <col min="24" max="46" width="1.33203125" style="30" customWidth="1"/>
    <col min="47" max="47" width="1.19921875" style="30" customWidth="1"/>
    <col min="48" max="58" width="1.33203125" style="30" customWidth="1"/>
    <col min="59" max="59" width="2.33203125" style="30" customWidth="1"/>
    <col min="60" max="68" width="1.33203125" style="30" customWidth="1"/>
    <col min="69" max="69" width="0.19921875" style="30" customWidth="1"/>
    <col min="70" max="70" width="1.19921875" style="30" customWidth="1"/>
    <col min="71" max="74" width="1.6640625" style="30" customWidth="1"/>
    <col min="75" max="75" width="0.6640625" style="30" customWidth="1"/>
    <col min="76" max="76" width="4" style="30" customWidth="1"/>
    <col min="77" max="77" width="9" style="30" customWidth="1"/>
    <col min="78" max="145" width="9" style="30"/>
    <col min="146" max="146" width="9" style="30" customWidth="1"/>
    <col min="147" max="16384" width="9" style="30"/>
  </cols>
  <sheetData>
    <row r="1" spans="1:77" ht="22.5" customHeight="1" thickBot="1" x14ac:dyDescent="0.3">
      <c r="A1" s="495" t="s">
        <v>140</v>
      </c>
      <c r="B1" s="495"/>
      <c r="C1" s="495"/>
      <c r="D1" s="496">
        <f>IF(地区個人入力シート!D6="","",地区個人入力シート!D6)</f>
        <v>6</v>
      </c>
      <c r="E1" s="496"/>
      <c r="F1" s="496"/>
      <c r="G1" s="496"/>
      <c r="H1" s="497" t="s">
        <v>0</v>
      </c>
      <c r="I1" s="497"/>
      <c r="J1" s="497"/>
      <c r="K1" s="497"/>
      <c r="L1" s="497"/>
      <c r="M1" s="497"/>
    </row>
    <row r="2" spans="1:77" ht="6" customHeight="1" x14ac:dyDescent="0.25"/>
    <row r="3" spans="1:77" ht="21" customHeight="1" x14ac:dyDescent="0.25">
      <c r="B3" s="504" t="str">
        <f>IF(地区個人入力シート!B8="","",地区個人入力シート!B8)</f>
        <v>学校総合体育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145" t="s">
        <v>153</v>
      </c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2"/>
    </row>
    <row r="4" spans="1:77" ht="8.25" customHeight="1" x14ac:dyDescent="0.25"/>
    <row r="5" spans="1:77" ht="20.25" customHeight="1" x14ac:dyDescent="0.25">
      <c r="B5" s="505" t="s">
        <v>49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7"/>
      <c r="W5" s="3"/>
      <c r="X5" s="511" t="str">
        <f>IF(地区個人入力シート!B10="","",地区個人入力シート!B10)</f>
        <v>男</v>
      </c>
      <c r="Y5" s="512"/>
      <c r="Z5" s="512"/>
      <c r="AA5" s="512" t="s">
        <v>1</v>
      </c>
      <c r="AB5" s="512"/>
      <c r="AC5" s="512"/>
      <c r="AD5" s="515"/>
    </row>
    <row r="6" spans="1:77" ht="9" customHeight="1" x14ac:dyDescent="0.25">
      <c r="B6" s="508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10"/>
      <c r="W6" s="3"/>
      <c r="X6" s="513"/>
      <c r="Y6" s="514"/>
      <c r="Z6" s="514"/>
      <c r="AA6" s="514"/>
      <c r="AB6" s="514"/>
      <c r="AC6" s="514"/>
      <c r="AD6" s="516"/>
    </row>
    <row r="7" spans="1:77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1"/>
      <c r="Z7" s="31"/>
      <c r="AA7" s="31"/>
      <c r="AB7" s="31"/>
      <c r="AC7" s="31"/>
      <c r="AD7" s="31"/>
      <c r="AE7" s="31"/>
      <c r="AF7" s="31"/>
      <c r="BY7" s="14"/>
    </row>
    <row r="8" spans="1:77" ht="24.75" customHeight="1" x14ac:dyDescent="0.25">
      <c r="B8" s="502" t="s">
        <v>2</v>
      </c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45" t="str">
        <f>地区個人入力シート!V13</f>
        <v>さいたま（さいたま）</v>
      </c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7"/>
      <c r="BY8" s="14"/>
    </row>
    <row r="9" spans="1:77" ht="24.75" customHeight="1" x14ac:dyDescent="0.25">
      <c r="B9" s="498" t="s">
        <v>3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500"/>
      <c r="U9" s="553" t="str">
        <f>IF(地区個人入力シート!U14="","",地区個人入力シート!U14)</f>
        <v/>
      </c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5"/>
      <c r="AP9" s="548" t="s">
        <v>4</v>
      </c>
      <c r="AQ9" s="549"/>
      <c r="AR9" s="549"/>
      <c r="AS9" s="549"/>
      <c r="AT9" s="549"/>
      <c r="AU9" s="550"/>
      <c r="AV9" s="537" t="str">
        <f>IF(地区個人入力シート!U15="","",地区個人入力シート!U15)</f>
        <v/>
      </c>
      <c r="AW9" s="501"/>
      <c r="AX9" s="501"/>
      <c r="AY9" s="501"/>
      <c r="AZ9" s="501"/>
      <c r="BA9" s="501"/>
      <c r="BB9" s="501"/>
      <c r="BC9" s="501"/>
      <c r="BD9" s="501"/>
      <c r="BE9" s="32" t="s">
        <v>53</v>
      </c>
      <c r="BF9" s="501" t="str">
        <f>IF(地区個人入力シート!AE15="","",地区個人入力シート!AE15)</f>
        <v/>
      </c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32" t="s">
        <v>53</v>
      </c>
      <c r="BR9" s="501" t="str">
        <f>IF(地区個人入力シート!AO15="","",地区個人入力シート!AO15)</f>
        <v/>
      </c>
      <c r="BS9" s="501"/>
      <c r="BT9" s="501"/>
      <c r="BU9" s="501"/>
      <c r="BV9" s="501"/>
      <c r="BW9" s="536"/>
    </row>
    <row r="10" spans="1:77" ht="24.75" customHeight="1" x14ac:dyDescent="0.25">
      <c r="B10" s="502" t="s">
        <v>5</v>
      </c>
      <c r="C10" s="503"/>
      <c r="D10" s="503"/>
      <c r="E10" s="503"/>
      <c r="F10" s="503"/>
      <c r="G10" s="503"/>
      <c r="H10" s="503"/>
      <c r="I10" s="556" t="str">
        <f>IF(地区個人入力シート!I16="","",地区個人入力シート!I16)</f>
        <v/>
      </c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8" t="s">
        <v>6</v>
      </c>
      <c r="W10" s="518"/>
      <c r="X10" s="517" t="str">
        <f>IF(地区個人入力シート!AB16="","",地区個人入力シート!AB16)</f>
        <v/>
      </c>
      <c r="Y10" s="517"/>
      <c r="Z10" s="517"/>
      <c r="AA10" s="517"/>
      <c r="AB10" s="517"/>
      <c r="AC10" s="517"/>
      <c r="AD10" s="517"/>
      <c r="AE10" s="517"/>
      <c r="AF10" s="517"/>
      <c r="AG10" s="517"/>
      <c r="AH10" s="518" t="s">
        <v>7</v>
      </c>
      <c r="AI10" s="518"/>
      <c r="AJ10" s="518"/>
      <c r="AK10" s="518"/>
      <c r="AL10" s="518"/>
      <c r="AM10" s="519"/>
      <c r="AN10" s="502" t="s">
        <v>8</v>
      </c>
      <c r="AO10" s="503"/>
      <c r="AP10" s="503"/>
      <c r="AQ10" s="503"/>
      <c r="AR10" s="503"/>
      <c r="AS10" s="503"/>
      <c r="AT10" s="544"/>
      <c r="AU10" s="541" t="str">
        <f>IF(地区個人入力シート!I17="","",地区個人入力シート!I17)</f>
        <v/>
      </c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  <c r="BQ10" s="542"/>
      <c r="BR10" s="542"/>
      <c r="BS10" s="542"/>
      <c r="BT10" s="542"/>
      <c r="BU10" s="542"/>
      <c r="BV10" s="542"/>
      <c r="BW10" s="543"/>
      <c r="BY10" s="14"/>
    </row>
    <row r="11" spans="1:77" ht="24.75" customHeight="1" x14ac:dyDescent="0.25">
      <c r="B11" s="538" t="s">
        <v>10</v>
      </c>
      <c r="C11" s="539"/>
      <c r="D11" s="539"/>
      <c r="E11" s="539"/>
      <c r="F11" s="539"/>
      <c r="G11" s="539"/>
      <c r="H11" s="540"/>
      <c r="I11" s="537" t="str">
        <f>IF(地区個人入力シート!I18="","",地区個人入力シート!I18)</f>
        <v/>
      </c>
      <c r="J11" s="501"/>
      <c r="K11" s="501"/>
      <c r="L11" s="501"/>
      <c r="M11" s="501"/>
      <c r="N11" s="501"/>
      <c r="O11" s="27" t="s">
        <v>35</v>
      </c>
      <c r="P11" s="501" t="str">
        <f>IF(地区個人入力シート!P18="","",地区個人入力シート!P18)</f>
        <v/>
      </c>
      <c r="Q11" s="501"/>
      <c r="R11" s="501"/>
      <c r="S11" s="501"/>
      <c r="T11" s="501"/>
      <c r="U11" s="501"/>
      <c r="V11" s="501"/>
      <c r="W11" s="28" t="s">
        <v>36</v>
      </c>
      <c r="X11" s="501" t="str">
        <f>IF(地区個人入力シート!X18="","",地区個人入力シート!X18)</f>
        <v/>
      </c>
      <c r="Y11" s="501"/>
      <c r="Z11" s="501"/>
      <c r="AA11" s="501"/>
      <c r="AB11" s="501"/>
      <c r="AC11" s="501"/>
      <c r="AD11" s="536"/>
      <c r="AE11" s="538" t="s">
        <v>33</v>
      </c>
      <c r="AF11" s="539"/>
      <c r="AG11" s="539"/>
      <c r="AH11" s="539"/>
      <c r="AI11" s="539"/>
      <c r="AJ11" s="539"/>
      <c r="AK11" s="539"/>
      <c r="AL11" s="540"/>
      <c r="AM11" s="537" t="str">
        <f>IF(地区個人入力シート!I19="","",地区個人入力シート!I19)</f>
        <v/>
      </c>
      <c r="AN11" s="501"/>
      <c r="AO11" s="501"/>
      <c r="AP11" s="501"/>
      <c r="AQ11" s="501"/>
      <c r="AR11" s="501"/>
      <c r="AS11" s="501"/>
      <c r="AT11" s="32" t="s">
        <v>53</v>
      </c>
      <c r="AU11" s="514" t="str">
        <f>IF(地区個人入力シート!P19="","",地区個人入力シート!P19)</f>
        <v/>
      </c>
      <c r="AV11" s="514"/>
      <c r="AW11" s="514"/>
      <c r="AX11" s="514"/>
      <c r="AY11" s="514"/>
      <c r="AZ11" s="514"/>
      <c r="BA11" s="514"/>
      <c r="BB11" s="33" t="s">
        <v>53</v>
      </c>
      <c r="BC11" s="501" t="str">
        <f>IF(地区個人入力シート!X19="","",地区個人入力シート!X19)</f>
        <v/>
      </c>
      <c r="BD11" s="501"/>
      <c r="BE11" s="501"/>
      <c r="BF11" s="501"/>
      <c r="BG11" s="501"/>
      <c r="BH11" s="501"/>
      <c r="BI11" s="536"/>
      <c r="BY11" s="14"/>
    </row>
    <row r="12" spans="1:77" ht="9" hidden="1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1"/>
      <c r="Z12" s="31"/>
      <c r="AA12" s="31"/>
      <c r="AB12" s="31"/>
      <c r="AC12" s="31"/>
      <c r="AD12" s="31"/>
      <c r="AE12" s="31"/>
      <c r="AF12" s="31"/>
    </row>
    <row r="13" spans="1:77" ht="4.5" hidden="1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1"/>
      <c r="Z13" s="31"/>
      <c r="AA13" s="31"/>
      <c r="AB13" s="31"/>
      <c r="AC13" s="31"/>
      <c r="AD13" s="31"/>
      <c r="AE13" s="31"/>
      <c r="AF13" s="31"/>
    </row>
    <row r="14" spans="1:77" ht="4.5" hidden="1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1"/>
      <c r="Z14" s="31"/>
      <c r="AA14" s="31"/>
      <c r="AB14" s="31"/>
      <c r="AC14" s="31"/>
      <c r="AD14" s="31"/>
      <c r="AE14" s="31"/>
      <c r="AF14" s="31"/>
    </row>
    <row r="15" spans="1:77" ht="4.5" hidden="1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1"/>
      <c r="Z15" s="31"/>
      <c r="AA15" s="31"/>
      <c r="AB15" s="31"/>
      <c r="AC15" s="31"/>
      <c r="AD15" s="31"/>
      <c r="AE15" s="31"/>
      <c r="AF15" s="31"/>
    </row>
    <row r="16" spans="1:77" ht="4.5" hidden="1" customHeigh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1"/>
      <c r="Z16" s="31"/>
      <c r="AA16" s="31"/>
      <c r="AB16" s="31"/>
      <c r="AC16" s="31"/>
      <c r="AD16" s="31"/>
      <c r="AE16" s="31"/>
      <c r="AF16" s="31"/>
      <c r="AJ16" s="30">
        <v>1</v>
      </c>
      <c r="AK16" s="30">
        <v>1</v>
      </c>
      <c r="AN16" s="30">
        <v>1</v>
      </c>
    </row>
    <row r="17" spans="1:77" ht="4.5" hidden="1" customHeigh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1"/>
      <c r="Z17" s="31"/>
      <c r="AA17" s="31"/>
      <c r="AB17" s="31"/>
      <c r="AC17" s="31"/>
      <c r="AD17" s="31"/>
      <c r="AE17" s="31"/>
      <c r="AF17" s="31"/>
    </row>
    <row r="18" spans="1:77" ht="10.5" customHeight="1" x14ac:dyDescent="0.25">
      <c r="A18" s="525" t="s">
        <v>34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</row>
    <row r="19" spans="1:77" ht="9" customHeight="1" x14ac:dyDescent="0.25">
      <c r="A19" s="525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</row>
    <row r="20" spans="1:77" hidden="1" x14ac:dyDescent="0.25">
      <c r="A20" s="525"/>
      <c r="B20" s="525"/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</row>
    <row r="21" spans="1:77" hidden="1" x14ac:dyDescent="0.25"/>
    <row r="22" spans="1:77" ht="6" customHeight="1" x14ac:dyDescent="0.25"/>
    <row r="23" spans="1:77" ht="9.75" customHeight="1" x14ac:dyDescent="0.25">
      <c r="A23" s="498" t="s">
        <v>12</v>
      </c>
      <c r="B23" s="526"/>
      <c r="C23" s="511" t="s">
        <v>37</v>
      </c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5"/>
      <c r="W23" s="530" t="s">
        <v>13</v>
      </c>
      <c r="X23" s="531"/>
      <c r="Y23" s="511" t="s">
        <v>38</v>
      </c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2"/>
      <c r="AN23" s="512"/>
      <c r="AO23" s="512"/>
      <c r="AP23" s="512"/>
      <c r="AQ23" s="512"/>
      <c r="AR23" s="515"/>
      <c r="AS23" s="530" t="s">
        <v>13</v>
      </c>
      <c r="AT23" s="531"/>
      <c r="AU23" s="511" t="s">
        <v>14</v>
      </c>
      <c r="AV23" s="512"/>
      <c r="AW23" s="512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  <c r="BR23" s="512"/>
      <c r="BS23" s="512"/>
      <c r="BT23" s="512"/>
      <c r="BU23" s="512"/>
      <c r="BV23" s="512"/>
      <c r="BW23" s="515"/>
      <c r="BY23" s="34"/>
    </row>
    <row r="24" spans="1:77" ht="9.75" customHeight="1" x14ac:dyDescent="0.25">
      <c r="A24" s="527"/>
      <c r="B24" s="528"/>
      <c r="C24" s="522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4"/>
      <c r="W24" s="532"/>
      <c r="X24" s="533"/>
      <c r="Y24" s="513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6"/>
      <c r="AS24" s="532"/>
      <c r="AT24" s="533"/>
      <c r="AU24" s="522"/>
      <c r="AV24" s="523"/>
      <c r="AW24" s="523"/>
      <c r="AX24" s="523"/>
      <c r="AY24" s="523"/>
      <c r="AZ24" s="523"/>
      <c r="BA24" s="523"/>
      <c r="BB24" s="523"/>
      <c r="BC24" s="523"/>
      <c r="BD24" s="523"/>
      <c r="BE24" s="523"/>
      <c r="BF24" s="523"/>
      <c r="BG24" s="523"/>
      <c r="BH24" s="523"/>
      <c r="BI24" s="523"/>
      <c r="BJ24" s="523"/>
      <c r="BK24" s="523"/>
      <c r="BL24" s="523"/>
      <c r="BM24" s="523"/>
      <c r="BN24" s="523"/>
      <c r="BO24" s="523"/>
      <c r="BP24" s="523"/>
      <c r="BQ24" s="523"/>
      <c r="BR24" s="523"/>
      <c r="BS24" s="523"/>
      <c r="BT24" s="523"/>
      <c r="BU24" s="523"/>
      <c r="BV24" s="523"/>
      <c r="BW24" s="524"/>
    </row>
    <row r="25" spans="1:77" ht="14.1" customHeight="1" x14ac:dyDescent="0.25">
      <c r="A25" s="529"/>
      <c r="B25" s="528"/>
      <c r="C25" s="551" t="s">
        <v>15</v>
      </c>
      <c r="D25" s="551"/>
      <c r="E25" s="551"/>
      <c r="F25" s="551"/>
      <c r="G25" s="551"/>
      <c r="H25" s="551"/>
      <c r="I25" s="551"/>
      <c r="J25" s="551"/>
      <c r="K25" s="469"/>
      <c r="L25" s="552"/>
      <c r="M25" s="470" t="s">
        <v>16</v>
      </c>
      <c r="N25" s="551"/>
      <c r="O25" s="551"/>
      <c r="P25" s="551"/>
      <c r="Q25" s="551"/>
      <c r="R25" s="551"/>
      <c r="S25" s="551"/>
      <c r="T25" s="551"/>
      <c r="U25" s="551"/>
      <c r="V25" s="551"/>
      <c r="W25" s="534"/>
      <c r="X25" s="535"/>
      <c r="Y25" s="469" t="s">
        <v>15</v>
      </c>
      <c r="Z25" s="520"/>
      <c r="AA25" s="520"/>
      <c r="AB25" s="520"/>
      <c r="AC25" s="520"/>
      <c r="AD25" s="520"/>
      <c r="AE25" s="520"/>
      <c r="AF25" s="520"/>
      <c r="AG25" s="520"/>
      <c r="AH25" s="521"/>
      <c r="AI25" s="520" t="s">
        <v>16</v>
      </c>
      <c r="AJ25" s="520"/>
      <c r="AK25" s="520"/>
      <c r="AL25" s="520"/>
      <c r="AM25" s="520"/>
      <c r="AN25" s="520"/>
      <c r="AO25" s="520"/>
      <c r="AP25" s="520"/>
      <c r="AQ25" s="520"/>
      <c r="AR25" s="470"/>
      <c r="AS25" s="534"/>
      <c r="AT25" s="535"/>
      <c r="AU25" s="513"/>
      <c r="AV25" s="514"/>
      <c r="AW25" s="514"/>
      <c r="AX25" s="514"/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4"/>
      <c r="BT25" s="514"/>
      <c r="BU25" s="514"/>
      <c r="BV25" s="514"/>
      <c r="BW25" s="516"/>
    </row>
    <row r="26" spans="1:77" ht="13.5" customHeight="1" x14ac:dyDescent="0.25">
      <c r="A26" s="482" t="s">
        <v>39</v>
      </c>
      <c r="B26" s="483"/>
      <c r="C26" s="484">
        <f>地区個人入力シート!C28</f>
        <v>0</v>
      </c>
      <c r="D26" s="485"/>
      <c r="E26" s="485"/>
      <c r="F26" s="485"/>
      <c r="G26" s="485"/>
      <c r="H26" s="485"/>
      <c r="I26" s="485"/>
      <c r="J26" s="485"/>
      <c r="K26" s="485"/>
      <c r="L26" s="37"/>
      <c r="M26" s="38"/>
      <c r="N26" s="486">
        <f>地区個人入力シート!N28</f>
        <v>0</v>
      </c>
      <c r="O26" s="486"/>
      <c r="P26" s="486"/>
      <c r="Q26" s="486"/>
      <c r="R26" s="486"/>
      <c r="S26" s="486"/>
      <c r="T26" s="486"/>
      <c r="U26" s="486"/>
      <c r="V26" s="487"/>
      <c r="W26" s="488" t="str">
        <f>IF(地区個人入力シート!W29="","",地区個人入力シート!W29)</f>
        <v/>
      </c>
      <c r="X26" s="489"/>
      <c r="Y26" s="484">
        <f>地区個人入力シート!Y28</f>
        <v>0</v>
      </c>
      <c r="Z26" s="485"/>
      <c r="AA26" s="485"/>
      <c r="AB26" s="485"/>
      <c r="AC26" s="485"/>
      <c r="AD26" s="485"/>
      <c r="AE26" s="485"/>
      <c r="AF26" s="485"/>
      <c r="AG26" s="485"/>
      <c r="AH26" s="37"/>
      <c r="AI26" s="39"/>
      <c r="AJ26" s="486">
        <f>地区個人入力シート!AJ28</f>
        <v>0</v>
      </c>
      <c r="AK26" s="486"/>
      <c r="AL26" s="486"/>
      <c r="AM26" s="486"/>
      <c r="AN26" s="486"/>
      <c r="AO26" s="486"/>
      <c r="AP26" s="486"/>
      <c r="AQ26" s="486"/>
      <c r="AR26" s="487"/>
      <c r="AS26" s="488" t="str">
        <f>IF(地区個人入力シート!AS29="","",地区個人入力シート!AS29)</f>
        <v/>
      </c>
      <c r="AT26" s="489"/>
      <c r="AU26" s="492">
        <f>地区個人入力シート!AU28</f>
        <v>0</v>
      </c>
      <c r="AV26" s="465"/>
      <c r="AW26" s="465"/>
      <c r="AX26" s="465"/>
      <c r="AY26" s="465"/>
      <c r="AZ26" s="465"/>
      <c r="BA26" s="465"/>
      <c r="BB26" s="465"/>
      <c r="BC26" s="465"/>
      <c r="BD26" s="465"/>
      <c r="BE26" s="465"/>
      <c r="BF26" s="493" t="s">
        <v>40</v>
      </c>
      <c r="BG26" s="494"/>
      <c r="BH26" s="465">
        <f>地区個人入力シート!BH28</f>
        <v>0</v>
      </c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6"/>
      <c r="BT26" s="467"/>
      <c r="BU26" s="467"/>
      <c r="BV26" s="467"/>
      <c r="BW26" s="468"/>
    </row>
    <row r="27" spans="1:77" ht="24.75" customHeight="1" x14ac:dyDescent="0.25">
      <c r="A27" s="469">
        <v>1</v>
      </c>
      <c r="B27" s="470"/>
      <c r="C27" s="471" t="str">
        <f>IF(地区個人入力シート!C29="","",地区個人入力シート!C29)</f>
        <v/>
      </c>
      <c r="D27" s="472"/>
      <c r="E27" s="472"/>
      <c r="F27" s="472"/>
      <c r="G27" s="472"/>
      <c r="H27" s="472"/>
      <c r="I27" s="472"/>
      <c r="J27" s="472"/>
      <c r="K27" s="472"/>
      <c r="L27" s="40"/>
      <c r="M27" s="41"/>
      <c r="N27" s="473" t="str">
        <f>IF(地区個人入力シート!N29="","",地区個人入力シート!N29)</f>
        <v/>
      </c>
      <c r="O27" s="473"/>
      <c r="P27" s="473"/>
      <c r="Q27" s="473"/>
      <c r="R27" s="473"/>
      <c r="S27" s="473"/>
      <c r="T27" s="473"/>
      <c r="U27" s="473"/>
      <c r="V27" s="474"/>
      <c r="W27" s="490"/>
      <c r="X27" s="491"/>
      <c r="Y27" s="471" t="str">
        <f>IF(地区個人入力シート!Y29="","",地区個人入力シート!Y29)</f>
        <v/>
      </c>
      <c r="Z27" s="472"/>
      <c r="AA27" s="472"/>
      <c r="AB27" s="472"/>
      <c r="AC27" s="472"/>
      <c r="AD27" s="472"/>
      <c r="AE27" s="472"/>
      <c r="AF27" s="472"/>
      <c r="AG27" s="472"/>
      <c r="AH27" s="40"/>
      <c r="AI27" s="42"/>
      <c r="AJ27" s="473" t="str">
        <f>IF(地区個人入力シート!AJ29="","",地区個人入力シート!AJ29)</f>
        <v/>
      </c>
      <c r="AK27" s="473"/>
      <c r="AL27" s="473"/>
      <c r="AM27" s="473"/>
      <c r="AN27" s="473"/>
      <c r="AO27" s="473"/>
      <c r="AP27" s="473"/>
      <c r="AQ27" s="473"/>
      <c r="AR27" s="474"/>
      <c r="AS27" s="490"/>
      <c r="AT27" s="491"/>
      <c r="AU27" s="475" t="str">
        <f>IF(地区個人入力シート!AU29="","",地区個人入力シート!AU29)</f>
        <v/>
      </c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557" t="s">
        <v>6</v>
      </c>
      <c r="BG27" s="558"/>
      <c r="BH27" s="476" t="str">
        <f>IF(地区個人入力シート!BH29="","",地区個人入力シート!BH29)</f>
        <v/>
      </c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9" t="s">
        <v>7</v>
      </c>
      <c r="BT27" s="480"/>
      <c r="BU27" s="480"/>
      <c r="BV27" s="480"/>
      <c r="BW27" s="481"/>
    </row>
    <row r="28" spans="1:77" ht="13.5" customHeight="1" x14ac:dyDescent="0.25">
      <c r="A28" s="482" t="s">
        <v>39</v>
      </c>
      <c r="B28" s="483"/>
      <c r="C28" s="484">
        <f>地区個人入力シート!C30</f>
        <v>0</v>
      </c>
      <c r="D28" s="485"/>
      <c r="E28" s="485"/>
      <c r="F28" s="485"/>
      <c r="G28" s="485"/>
      <c r="H28" s="485"/>
      <c r="I28" s="485"/>
      <c r="J28" s="485"/>
      <c r="K28" s="485"/>
      <c r="L28" s="37"/>
      <c r="M28" s="38"/>
      <c r="N28" s="486">
        <f>地区個人入力シート!N30</f>
        <v>0</v>
      </c>
      <c r="O28" s="486"/>
      <c r="P28" s="486"/>
      <c r="Q28" s="486"/>
      <c r="R28" s="486"/>
      <c r="S28" s="486"/>
      <c r="T28" s="486"/>
      <c r="U28" s="486"/>
      <c r="V28" s="487"/>
      <c r="W28" s="488" t="str">
        <f>IF(地区個人入力シート!W31="","",地区個人入力シート!W31)</f>
        <v/>
      </c>
      <c r="X28" s="489"/>
      <c r="Y28" s="484">
        <f>地区個人入力シート!Y30</f>
        <v>0</v>
      </c>
      <c r="Z28" s="485"/>
      <c r="AA28" s="485"/>
      <c r="AB28" s="485"/>
      <c r="AC28" s="485"/>
      <c r="AD28" s="485"/>
      <c r="AE28" s="485"/>
      <c r="AF28" s="485"/>
      <c r="AG28" s="485"/>
      <c r="AH28" s="37"/>
      <c r="AI28" s="39"/>
      <c r="AJ28" s="486">
        <f>地区個人入力シート!AJ30</f>
        <v>0</v>
      </c>
      <c r="AK28" s="486"/>
      <c r="AL28" s="486"/>
      <c r="AM28" s="486"/>
      <c r="AN28" s="486"/>
      <c r="AO28" s="486"/>
      <c r="AP28" s="486"/>
      <c r="AQ28" s="486"/>
      <c r="AR28" s="487"/>
      <c r="AS28" s="488" t="str">
        <f>IF(地区個人入力シート!AS31="","",地区個人入力シート!AS31)</f>
        <v/>
      </c>
      <c r="AT28" s="489"/>
      <c r="AU28" s="492">
        <f>地区個人入力シート!AU30</f>
        <v>0</v>
      </c>
      <c r="AV28" s="465"/>
      <c r="AW28" s="465"/>
      <c r="AX28" s="465"/>
      <c r="AY28" s="465"/>
      <c r="AZ28" s="465"/>
      <c r="BA28" s="465"/>
      <c r="BB28" s="465"/>
      <c r="BC28" s="465"/>
      <c r="BD28" s="465"/>
      <c r="BE28" s="465"/>
      <c r="BF28" s="493" t="s">
        <v>40</v>
      </c>
      <c r="BG28" s="494"/>
      <c r="BH28" s="465">
        <f>地区個人入力シート!BH30</f>
        <v>0</v>
      </c>
      <c r="BI28" s="465"/>
      <c r="BJ28" s="465"/>
      <c r="BK28" s="465"/>
      <c r="BL28" s="465"/>
      <c r="BM28" s="465"/>
      <c r="BN28" s="465"/>
      <c r="BO28" s="465"/>
      <c r="BP28" s="465"/>
      <c r="BQ28" s="465"/>
      <c r="BR28" s="465"/>
      <c r="BS28" s="466"/>
      <c r="BT28" s="467"/>
      <c r="BU28" s="467"/>
      <c r="BV28" s="467"/>
      <c r="BW28" s="468"/>
    </row>
    <row r="29" spans="1:77" ht="24.75" customHeight="1" x14ac:dyDescent="0.25">
      <c r="A29" s="469">
        <v>2</v>
      </c>
      <c r="B29" s="470"/>
      <c r="C29" s="471" t="str">
        <f>IF(地区個人入力シート!C31="","",地区個人入力シート!C31)</f>
        <v/>
      </c>
      <c r="D29" s="472"/>
      <c r="E29" s="472"/>
      <c r="F29" s="472"/>
      <c r="G29" s="472"/>
      <c r="H29" s="472"/>
      <c r="I29" s="472"/>
      <c r="J29" s="472"/>
      <c r="K29" s="472"/>
      <c r="L29" s="40"/>
      <c r="M29" s="41"/>
      <c r="N29" s="473" t="str">
        <f>IF(地区個人入力シート!N31="","",地区個人入力シート!N31)</f>
        <v/>
      </c>
      <c r="O29" s="473"/>
      <c r="P29" s="473"/>
      <c r="Q29" s="473"/>
      <c r="R29" s="473"/>
      <c r="S29" s="473"/>
      <c r="T29" s="473"/>
      <c r="U29" s="473"/>
      <c r="V29" s="474"/>
      <c r="W29" s="490"/>
      <c r="X29" s="491"/>
      <c r="Y29" s="471" t="str">
        <f>IF(地区個人入力シート!Y31="","",地区個人入力シート!Y31)</f>
        <v/>
      </c>
      <c r="Z29" s="472"/>
      <c r="AA29" s="472"/>
      <c r="AB29" s="472"/>
      <c r="AC29" s="472"/>
      <c r="AD29" s="472"/>
      <c r="AE29" s="472"/>
      <c r="AF29" s="472"/>
      <c r="AG29" s="472"/>
      <c r="AH29" s="40"/>
      <c r="AI29" s="42"/>
      <c r="AJ29" s="473" t="str">
        <f>IF(地区個人入力シート!AJ31="","",地区個人入力シート!AJ31)</f>
        <v/>
      </c>
      <c r="AK29" s="473"/>
      <c r="AL29" s="473"/>
      <c r="AM29" s="473"/>
      <c r="AN29" s="473"/>
      <c r="AO29" s="473"/>
      <c r="AP29" s="473"/>
      <c r="AQ29" s="473"/>
      <c r="AR29" s="474"/>
      <c r="AS29" s="490"/>
      <c r="AT29" s="491"/>
      <c r="AU29" s="475" t="str">
        <f>IF(地区個人入力シート!AU31="","",地区個人入力シート!AU31)</f>
        <v/>
      </c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557" t="s">
        <v>6</v>
      </c>
      <c r="BG29" s="558"/>
      <c r="BH29" s="476" t="str">
        <f>IF(地区個人入力シート!BH31="","",地区個人入力シート!BH31)</f>
        <v/>
      </c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9" t="s">
        <v>7</v>
      </c>
      <c r="BT29" s="480"/>
      <c r="BU29" s="480"/>
      <c r="BV29" s="480"/>
      <c r="BW29" s="481"/>
    </row>
    <row r="30" spans="1:77" ht="13.5" customHeight="1" x14ac:dyDescent="0.25">
      <c r="A30" s="482" t="s">
        <v>41</v>
      </c>
      <c r="B30" s="483"/>
      <c r="C30" s="484">
        <f>地区個人入力シート!C32</f>
        <v>0</v>
      </c>
      <c r="D30" s="485"/>
      <c r="E30" s="485"/>
      <c r="F30" s="485"/>
      <c r="G30" s="485"/>
      <c r="H30" s="485"/>
      <c r="I30" s="485"/>
      <c r="J30" s="485"/>
      <c r="K30" s="485"/>
      <c r="L30" s="37"/>
      <c r="M30" s="38"/>
      <c r="N30" s="486">
        <f>地区個人入力シート!N32</f>
        <v>0</v>
      </c>
      <c r="O30" s="486"/>
      <c r="P30" s="486"/>
      <c r="Q30" s="486"/>
      <c r="R30" s="486"/>
      <c r="S30" s="486"/>
      <c r="T30" s="486"/>
      <c r="U30" s="486"/>
      <c r="V30" s="487"/>
      <c r="W30" s="488" t="str">
        <f>IF(地区個人入力シート!W33="","",地区個人入力シート!W33)</f>
        <v/>
      </c>
      <c r="X30" s="489"/>
      <c r="Y30" s="484">
        <f>地区個人入力シート!Y32</f>
        <v>0</v>
      </c>
      <c r="Z30" s="485"/>
      <c r="AA30" s="485"/>
      <c r="AB30" s="485"/>
      <c r="AC30" s="485"/>
      <c r="AD30" s="485"/>
      <c r="AE30" s="485"/>
      <c r="AF30" s="485"/>
      <c r="AG30" s="485"/>
      <c r="AH30" s="37"/>
      <c r="AI30" s="39"/>
      <c r="AJ30" s="486">
        <f>地区個人入力シート!AJ32</f>
        <v>0</v>
      </c>
      <c r="AK30" s="486"/>
      <c r="AL30" s="486"/>
      <c r="AM30" s="486"/>
      <c r="AN30" s="486"/>
      <c r="AO30" s="486"/>
      <c r="AP30" s="486"/>
      <c r="AQ30" s="486"/>
      <c r="AR30" s="487"/>
      <c r="AS30" s="488" t="str">
        <f>IF(地区個人入力シート!AS33="","",地区個人入力シート!AS33)</f>
        <v/>
      </c>
      <c r="AT30" s="489"/>
      <c r="AU30" s="492">
        <f>地区個人入力シート!AU32</f>
        <v>0</v>
      </c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93" t="s">
        <v>42</v>
      </c>
      <c r="BG30" s="494"/>
      <c r="BH30" s="465">
        <f>地区個人入力シート!BH32</f>
        <v>0</v>
      </c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6"/>
      <c r="BT30" s="467"/>
      <c r="BU30" s="467"/>
      <c r="BV30" s="467"/>
      <c r="BW30" s="468"/>
    </row>
    <row r="31" spans="1:77" ht="24.75" customHeight="1" x14ac:dyDescent="0.25">
      <c r="A31" s="469">
        <v>3</v>
      </c>
      <c r="B31" s="470"/>
      <c r="C31" s="471" t="str">
        <f>IF(地区個人入力シート!C33="","",地区個人入力シート!C33)</f>
        <v/>
      </c>
      <c r="D31" s="472"/>
      <c r="E31" s="472"/>
      <c r="F31" s="472"/>
      <c r="G31" s="472"/>
      <c r="H31" s="472"/>
      <c r="I31" s="472"/>
      <c r="J31" s="472"/>
      <c r="K31" s="472"/>
      <c r="L31" s="40"/>
      <c r="M31" s="41"/>
      <c r="N31" s="473" t="str">
        <f>IF(地区個人入力シート!N33="","",地区個人入力シート!N33)</f>
        <v/>
      </c>
      <c r="O31" s="473"/>
      <c r="P31" s="473"/>
      <c r="Q31" s="473"/>
      <c r="R31" s="473"/>
      <c r="S31" s="473"/>
      <c r="T31" s="473"/>
      <c r="U31" s="473"/>
      <c r="V31" s="474"/>
      <c r="W31" s="490"/>
      <c r="X31" s="491"/>
      <c r="Y31" s="471" t="str">
        <f>IF(地区個人入力シート!Y33="","",地区個人入力シート!Y33)</f>
        <v/>
      </c>
      <c r="Z31" s="472"/>
      <c r="AA31" s="472"/>
      <c r="AB31" s="472"/>
      <c r="AC31" s="472"/>
      <c r="AD31" s="472"/>
      <c r="AE31" s="472"/>
      <c r="AF31" s="472"/>
      <c r="AG31" s="472"/>
      <c r="AH31" s="40"/>
      <c r="AI31" s="42"/>
      <c r="AJ31" s="473" t="str">
        <f>IF(地区個人入力シート!AJ33="","",地区個人入力シート!AJ33)</f>
        <v/>
      </c>
      <c r="AK31" s="473"/>
      <c r="AL31" s="473"/>
      <c r="AM31" s="473"/>
      <c r="AN31" s="473"/>
      <c r="AO31" s="473"/>
      <c r="AP31" s="473"/>
      <c r="AQ31" s="473"/>
      <c r="AR31" s="474"/>
      <c r="AS31" s="490"/>
      <c r="AT31" s="491"/>
      <c r="AU31" s="475" t="str">
        <f>IF(地区個人入力シート!AU33="","",地区個人入力シート!AU33)</f>
        <v/>
      </c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7" t="s">
        <v>6</v>
      </c>
      <c r="BG31" s="478"/>
      <c r="BH31" s="476" t="str">
        <f>IF(地区個人入力シート!BH33="","",地区個人入力シート!BH33)</f>
        <v/>
      </c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9" t="s">
        <v>7</v>
      </c>
      <c r="BT31" s="480"/>
      <c r="BU31" s="480"/>
      <c r="BV31" s="480"/>
      <c r="BW31" s="481"/>
    </row>
    <row r="32" spans="1:77" ht="13.5" customHeight="1" x14ac:dyDescent="0.25">
      <c r="A32" s="482" t="s">
        <v>43</v>
      </c>
      <c r="B32" s="483"/>
      <c r="C32" s="484">
        <f>地区個人入力シート!C34</f>
        <v>0</v>
      </c>
      <c r="D32" s="485"/>
      <c r="E32" s="485"/>
      <c r="F32" s="485"/>
      <c r="G32" s="485"/>
      <c r="H32" s="485"/>
      <c r="I32" s="485"/>
      <c r="J32" s="485"/>
      <c r="K32" s="485"/>
      <c r="L32" s="37"/>
      <c r="M32" s="38"/>
      <c r="N32" s="486">
        <f>地区個人入力シート!N34</f>
        <v>0</v>
      </c>
      <c r="O32" s="486"/>
      <c r="P32" s="486"/>
      <c r="Q32" s="486"/>
      <c r="R32" s="486"/>
      <c r="S32" s="486"/>
      <c r="T32" s="486"/>
      <c r="U32" s="486"/>
      <c r="V32" s="487"/>
      <c r="W32" s="488" t="str">
        <f>IF(地区個人入力シート!W35="","",地区個人入力シート!W35)</f>
        <v/>
      </c>
      <c r="X32" s="489"/>
      <c r="Y32" s="484">
        <f>地区個人入力シート!Y34</f>
        <v>0</v>
      </c>
      <c r="Z32" s="485"/>
      <c r="AA32" s="485"/>
      <c r="AB32" s="485"/>
      <c r="AC32" s="485"/>
      <c r="AD32" s="485"/>
      <c r="AE32" s="485"/>
      <c r="AF32" s="485"/>
      <c r="AG32" s="485"/>
      <c r="AH32" s="37"/>
      <c r="AI32" s="39"/>
      <c r="AJ32" s="486">
        <f>地区個人入力シート!AJ34</f>
        <v>0</v>
      </c>
      <c r="AK32" s="486"/>
      <c r="AL32" s="486"/>
      <c r="AM32" s="486"/>
      <c r="AN32" s="486"/>
      <c r="AO32" s="486"/>
      <c r="AP32" s="486"/>
      <c r="AQ32" s="486"/>
      <c r="AR32" s="487"/>
      <c r="AS32" s="488" t="str">
        <f>IF(地区個人入力シート!AS35="","",地区個人入力シート!AS35)</f>
        <v/>
      </c>
      <c r="AT32" s="489"/>
      <c r="AU32" s="492">
        <f>地区個人入力シート!AU34</f>
        <v>0</v>
      </c>
      <c r="AV32" s="465"/>
      <c r="AW32" s="465"/>
      <c r="AX32" s="465"/>
      <c r="AY32" s="465"/>
      <c r="AZ32" s="465"/>
      <c r="BA32" s="465"/>
      <c r="BB32" s="465"/>
      <c r="BC32" s="465"/>
      <c r="BD32" s="465"/>
      <c r="BE32" s="465"/>
      <c r="BF32" s="493" t="s">
        <v>44</v>
      </c>
      <c r="BG32" s="494"/>
      <c r="BH32" s="465">
        <f>地区個人入力シート!BH34</f>
        <v>0</v>
      </c>
      <c r="BI32" s="465"/>
      <c r="BJ32" s="465"/>
      <c r="BK32" s="465"/>
      <c r="BL32" s="465"/>
      <c r="BM32" s="465"/>
      <c r="BN32" s="465"/>
      <c r="BO32" s="465"/>
      <c r="BP32" s="465"/>
      <c r="BQ32" s="465"/>
      <c r="BR32" s="465"/>
      <c r="BS32" s="466"/>
      <c r="BT32" s="467"/>
      <c r="BU32" s="467"/>
      <c r="BV32" s="467"/>
      <c r="BW32" s="468"/>
    </row>
    <row r="33" spans="1:75" ht="24.75" customHeight="1" x14ac:dyDescent="0.25">
      <c r="A33" s="469">
        <v>4</v>
      </c>
      <c r="B33" s="470"/>
      <c r="C33" s="471" t="str">
        <f>IF(地区個人入力シート!C35="","",地区個人入力シート!C35)</f>
        <v/>
      </c>
      <c r="D33" s="472"/>
      <c r="E33" s="472"/>
      <c r="F33" s="472"/>
      <c r="G33" s="472"/>
      <c r="H33" s="472"/>
      <c r="I33" s="472"/>
      <c r="J33" s="472"/>
      <c r="K33" s="472"/>
      <c r="L33" s="40"/>
      <c r="M33" s="41"/>
      <c r="N33" s="473" t="str">
        <f>IF(地区個人入力シート!N35="","",地区個人入力シート!N35)</f>
        <v/>
      </c>
      <c r="O33" s="473"/>
      <c r="P33" s="473"/>
      <c r="Q33" s="473"/>
      <c r="R33" s="473"/>
      <c r="S33" s="473"/>
      <c r="T33" s="473"/>
      <c r="U33" s="473"/>
      <c r="V33" s="474"/>
      <c r="W33" s="490"/>
      <c r="X33" s="491"/>
      <c r="Y33" s="471" t="str">
        <f>IF(地区個人入力シート!Y35="","",地区個人入力シート!Y35)</f>
        <v/>
      </c>
      <c r="Z33" s="472"/>
      <c r="AA33" s="472"/>
      <c r="AB33" s="472"/>
      <c r="AC33" s="472"/>
      <c r="AD33" s="472"/>
      <c r="AE33" s="472"/>
      <c r="AF33" s="472"/>
      <c r="AG33" s="472"/>
      <c r="AH33" s="40"/>
      <c r="AI33" s="42"/>
      <c r="AJ33" s="473" t="str">
        <f>IF(地区個人入力シート!AJ35="","",地区個人入力シート!AJ35)</f>
        <v/>
      </c>
      <c r="AK33" s="473"/>
      <c r="AL33" s="473"/>
      <c r="AM33" s="473"/>
      <c r="AN33" s="473"/>
      <c r="AO33" s="473"/>
      <c r="AP33" s="473"/>
      <c r="AQ33" s="473"/>
      <c r="AR33" s="474"/>
      <c r="AS33" s="490"/>
      <c r="AT33" s="491"/>
      <c r="AU33" s="475" t="str">
        <f>IF(地区個人入力シート!AU35="","",地区個人入力シート!AU35)</f>
        <v/>
      </c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7" t="s">
        <v>6</v>
      </c>
      <c r="BG33" s="478"/>
      <c r="BH33" s="476" t="str">
        <f>IF(地区個人入力シート!BH35="","",地区個人入力シート!BH35)</f>
        <v/>
      </c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9" t="s">
        <v>7</v>
      </c>
      <c r="BT33" s="480"/>
      <c r="BU33" s="480"/>
      <c r="BV33" s="480"/>
      <c r="BW33" s="481"/>
    </row>
    <row r="34" spans="1:75" ht="13.5" customHeight="1" x14ac:dyDescent="0.25">
      <c r="A34" s="482" t="s">
        <v>45</v>
      </c>
      <c r="B34" s="483"/>
      <c r="C34" s="484">
        <f>地区個人入力シート!C36</f>
        <v>0</v>
      </c>
      <c r="D34" s="485"/>
      <c r="E34" s="485"/>
      <c r="F34" s="485"/>
      <c r="G34" s="485"/>
      <c r="H34" s="485"/>
      <c r="I34" s="485"/>
      <c r="J34" s="485"/>
      <c r="K34" s="485"/>
      <c r="L34" s="37"/>
      <c r="M34" s="38"/>
      <c r="N34" s="486">
        <f>地区個人入力シート!N36</f>
        <v>0</v>
      </c>
      <c r="O34" s="486"/>
      <c r="P34" s="486"/>
      <c r="Q34" s="486"/>
      <c r="R34" s="486"/>
      <c r="S34" s="486"/>
      <c r="T34" s="486"/>
      <c r="U34" s="486"/>
      <c r="V34" s="487"/>
      <c r="W34" s="488" t="str">
        <f>IF(地区個人入力シート!W37="","",地区個人入力シート!W37)</f>
        <v/>
      </c>
      <c r="X34" s="489"/>
      <c r="Y34" s="484">
        <f>地区個人入力シート!Y36</f>
        <v>0</v>
      </c>
      <c r="Z34" s="485"/>
      <c r="AA34" s="485"/>
      <c r="AB34" s="485"/>
      <c r="AC34" s="485"/>
      <c r="AD34" s="485"/>
      <c r="AE34" s="485"/>
      <c r="AF34" s="485"/>
      <c r="AG34" s="485"/>
      <c r="AH34" s="37"/>
      <c r="AI34" s="39"/>
      <c r="AJ34" s="486">
        <f>地区個人入力シート!AJ36</f>
        <v>0</v>
      </c>
      <c r="AK34" s="486"/>
      <c r="AL34" s="486"/>
      <c r="AM34" s="486"/>
      <c r="AN34" s="486"/>
      <c r="AO34" s="486"/>
      <c r="AP34" s="486"/>
      <c r="AQ34" s="486"/>
      <c r="AR34" s="487"/>
      <c r="AS34" s="488" t="str">
        <f>IF(地区個人入力シート!AS37="","",地区個人入力シート!AS37)</f>
        <v/>
      </c>
      <c r="AT34" s="489"/>
      <c r="AU34" s="492">
        <f>地区個人入力シート!AU36</f>
        <v>0</v>
      </c>
      <c r="AV34" s="465"/>
      <c r="AW34" s="465"/>
      <c r="AX34" s="465"/>
      <c r="AY34" s="465"/>
      <c r="AZ34" s="465"/>
      <c r="BA34" s="465"/>
      <c r="BB34" s="465"/>
      <c r="BC34" s="465"/>
      <c r="BD34" s="465"/>
      <c r="BE34" s="465"/>
      <c r="BF34" s="493" t="s">
        <v>46</v>
      </c>
      <c r="BG34" s="494"/>
      <c r="BH34" s="465">
        <f>地区個人入力シート!BH36</f>
        <v>0</v>
      </c>
      <c r="BI34" s="465"/>
      <c r="BJ34" s="465"/>
      <c r="BK34" s="465"/>
      <c r="BL34" s="465"/>
      <c r="BM34" s="465"/>
      <c r="BN34" s="465"/>
      <c r="BO34" s="465"/>
      <c r="BP34" s="465"/>
      <c r="BQ34" s="465"/>
      <c r="BR34" s="465"/>
      <c r="BS34" s="466"/>
      <c r="BT34" s="467"/>
      <c r="BU34" s="467"/>
      <c r="BV34" s="467"/>
      <c r="BW34" s="468"/>
    </row>
    <row r="35" spans="1:75" ht="24.75" customHeight="1" x14ac:dyDescent="0.25">
      <c r="A35" s="469">
        <v>5</v>
      </c>
      <c r="B35" s="470"/>
      <c r="C35" s="471" t="str">
        <f>IF(地区個人入力シート!C37="","",地区個人入力シート!C37)</f>
        <v/>
      </c>
      <c r="D35" s="472"/>
      <c r="E35" s="472"/>
      <c r="F35" s="472"/>
      <c r="G35" s="472"/>
      <c r="H35" s="472"/>
      <c r="I35" s="472"/>
      <c r="J35" s="472"/>
      <c r="K35" s="472"/>
      <c r="L35" s="40"/>
      <c r="M35" s="41"/>
      <c r="N35" s="473" t="str">
        <f>IF(地区個人入力シート!N37="","",地区個人入力シート!N37)</f>
        <v/>
      </c>
      <c r="O35" s="473"/>
      <c r="P35" s="473"/>
      <c r="Q35" s="473"/>
      <c r="R35" s="473"/>
      <c r="S35" s="473"/>
      <c r="T35" s="473"/>
      <c r="U35" s="473"/>
      <c r="V35" s="474"/>
      <c r="W35" s="490"/>
      <c r="X35" s="491"/>
      <c r="Y35" s="471" t="str">
        <f>IF(地区個人入力シート!Y37="","",地区個人入力シート!Y37)</f>
        <v/>
      </c>
      <c r="Z35" s="472"/>
      <c r="AA35" s="472"/>
      <c r="AB35" s="472"/>
      <c r="AC35" s="472"/>
      <c r="AD35" s="472"/>
      <c r="AE35" s="472"/>
      <c r="AF35" s="472"/>
      <c r="AG35" s="472"/>
      <c r="AH35" s="40"/>
      <c r="AI35" s="42"/>
      <c r="AJ35" s="473" t="str">
        <f>IF(地区個人入力シート!AJ37="","",地区個人入力シート!AJ37)</f>
        <v/>
      </c>
      <c r="AK35" s="473"/>
      <c r="AL35" s="473"/>
      <c r="AM35" s="473"/>
      <c r="AN35" s="473"/>
      <c r="AO35" s="473"/>
      <c r="AP35" s="473"/>
      <c r="AQ35" s="473"/>
      <c r="AR35" s="474"/>
      <c r="AS35" s="490"/>
      <c r="AT35" s="491"/>
      <c r="AU35" s="475" t="str">
        <f>IF(地区個人入力シート!AU37="","",地区個人入力シート!AU37)</f>
        <v/>
      </c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7" t="s">
        <v>6</v>
      </c>
      <c r="BG35" s="478"/>
      <c r="BH35" s="476" t="str">
        <f>IF(地区個人入力シート!BH37="","",地区個人入力シート!BH37)</f>
        <v/>
      </c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9" t="s">
        <v>7</v>
      </c>
      <c r="BT35" s="480"/>
      <c r="BU35" s="480"/>
      <c r="BV35" s="480"/>
      <c r="BW35" s="481"/>
    </row>
    <row r="36" spans="1:75" ht="13.5" customHeight="1" x14ac:dyDescent="0.25">
      <c r="A36" s="482" t="s">
        <v>45</v>
      </c>
      <c r="B36" s="483"/>
      <c r="C36" s="484">
        <f>地区個人入力シート!C38</f>
        <v>0</v>
      </c>
      <c r="D36" s="485"/>
      <c r="E36" s="485"/>
      <c r="F36" s="485"/>
      <c r="G36" s="485"/>
      <c r="H36" s="485"/>
      <c r="I36" s="485"/>
      <c r="J36" s="485"/>
      <c r="K36" s="485"/>
      <c r="L36" s="37"/>
      <c r="M36" s="38"/>
      <c r="N36" s="486">
        <f>地区個人入力シート!N38</f>
        <v>0</v>
      </c>
      <c r="O36" s="486"/>
      <c r="P36" s="486"/>
      <c r="Q36" s="486"/>
      <c r="R36" s="486"/>
      <c r="S36" s="486"/>
      <c r="T36" s="486"/>
      <c r="U36" s="486"/>
      <c r="V36" s="487"/>
      <c r="W36" s="488" t="str">
        <f>IF(地区個人入力シート!W39="","",地区個人入力シート!W39)</f>
        <v/>
      </c>
      <c r="X36" s="489"/>
      <c r="Y36" s="484">
        <f>地区個人入力シート!Y38</f>
        <v>0</v>
      </c>
      <c r="Z36" s="485"/>
      <c r="AA36" s="485"/>
      <c r="AB36" s="485"/>
      <c r="AC36" s="485"/>
      <c r="AD36" s="485"/>
      <c r="AE36" s="485"/>
      <c r="AF36" s="485"/>
      <c r="AG36" s="485"/>
      <c r="AH36" s="37"/>
      <c r="AI36" s="39"/>
      <c r="AJ36" s="486">
        <f>地区個人入力シート!AJ38</f>
        <v>0</v>
      </c>
      <c r="AK36" s="486"/>
      <c r="AL36" s="486"/>
      <c r="AM36" s="486"/>
      <c r="AN36" s="486"/>
      <c r="AO36" s="486"/>
      <c r="AP36" s="486"/>
      <c r="AQ36" s="486"/>
      <c r="AR36" s="487"/>
      <c r="AS36" s="488" t="str">
        <f>IF(地区個人入力シート!AS39="","",地区個人入力シート!AS39)</f>
        <v/>
      </c>
      <c r="AT36" s="489"/>
      <c r="AU36" s="492">
        <f>地区個人入力シート!AU38</f>
        <v>0</v>
      </c>
      <c r="AV36" s="465"/>
      <c r="AW36" s="465"/>
      <c r="AX36" s="465"/>
      <c r="AY36" s="465"/>
      <c r="AZ36" s="465"/>
      <c r="BA36" s="465"/>
      <c r="BB36" s="465"/>
      <c r="BC36" s="465"/>
      <c r="BD36" s="465"/>
      <c r="BE36" s="465"/>
      <c r="BF36" s="493" t="s">
        <v>46</v>
      </c>
      <c r="BG36" s="494"/>
      <c r="BH36" s="465">
        <f>地区個人入力シート!BH38</f>
        <v>0</v>
      </c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466"/>
      <c r="BT36" s="467"/>
      <c r="BU36" s="467"/>
      <c r="BV36" s="467"/>
      <c r="BW36" s="468"/>
    </row>
    <row r="37" spans="1:75" ht="24.75" customHeight="1" x14ac:dyDescent="0.25">
      <c r="A37" s="469">
        <v>6</v>
      </c>
      <c r="B37" s="470"/>
      <c r="C37" s="471" t="str">
        <f>IF(地区個人入力シート!C39="","",地区個人入力シート!C39)</f>
        <v/>
      </c>
      <c r="D37" s="472"/>
      <c r="E37" s="472"/>
      <c r="F37" s="472"/>
      <c r="G37" s="472"/>
      <c r="H37" s="472"/>
      <c r="I37" s="472"/>
      <c r="J37" s="472"/>
      <c r="K37" s="472"/>
      <c r="L37" s="40"/>
      <c r="M37" s="41"/>
      <c r="N37" s="473" t="str">
        <f>IF(地区個人入力シート!N39="","",地区個人入力シート!N39)</f>
        <v/>
      </c>
      <c r="O37" s="473"/>
      <c r="P37" s="473"/>
      <c r="Q37" s="473"/>
      <c r="R37" s="473"/>
      <c r="S37" s="473"/>
      <c r="T37" s="473"/>
      <c r="U37" s="473"/>
      <c r="V37" s="474"/>
      <c r="W37" s="490"/>
      <c r="X37" s="491"/>
      <c r="Y37" s="471" t="str">
        <f>IF(地区個人入力シート!Y39="","",地区個人入力シート!Y39)</f>
        <v/>
      </c>
      <c r="Z37" s="472"/>
      <c r="AA37" s="472"/>
      <c r="AB37" s="472"/>
      <c r="AC37" s="472"/>
      <c r="AD37" s="472"/>
      <c r="AE37" s="472"/>
      <c r="AF37" s="472"/>
      <c r="AG37" s="472"/>
      <c r="AH37" s="40"/>
      <c r="AI37" s="42"/>
      <c r="AJ37" s="473" t="str">
        <f>IF(地区個人入力シート!AJ39="","",地区個人入力シート!AJ39)</f>
        <v/>
      </c>
      <c r="AK37" s="473"/>
      <c r="AL37" s="473"/>
      <c r="AM37" s="473"/>
      <c r="AN37" s="473"/>
      <c r="AO37" s="473"/>
      <c r="AP37" s="473"/>
      <c r="AQ37" s="473"/>
      <c r="AR37" s="474"/>
      <c r="AS37" s="490"/>
      <c r="AT37" s="491"/>
      <c r="AU37" s="475" t="str">
        <f>IF(地区個人入力シート!AU39="","",地区個人入力シート!AU39)</f>
        <v/>
      </c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7" t="s">
        <v>6</v>
      </c>
      <c r="BG37" s="478"/>
      <c r="BH37" s="559" t="str">
        <f>IF(地区個人入力シート!BH39="","",地区個人入力シート!BH39)</f>
        <v/>
      </c>
      <c r="BI37" s="476"/>
      <c r="BJ37" s="476"/>
      <c r="BK37" s="476"/>
      <c r="BL37" s="476"/>
      <c r="BM37" s="476"/>
      <c r="BN37" s="476"/>
      <c r="BO37" s="476"/>
      <c r="BP37" s="476"/>
      <c r="BQ37" s="476"/>
      <c r="BR37" s="560"/>
      <c r="BS37" s="479" t="s">
        <v>7</v>
      </c>
      <c r="BT37" s="480"/>
      <c r="BU37" s="480"/>
      <c r="BV37" s="480"/>
      <c r="BW37" s="481"/>
    </row>
    <row r="38" spans="1:75" ht="13.5" customHeight="1" x14ac:dyDescent="0.25">
      <c r="A38" s="482" t="s">
        <v>45</v>
      </c>
      <c r="B38" s="483"/>
      <c r="C38" s="484">
        <f>地区個人入力シート!C40</f>
        <v>0</v>
      </c>
      <c r="D38" s="485"/>
      <c r="E38" s="485"/>
      <c r="F38" s="485"/>
      <c r="G38" s="485"/>
      <c r="H38" s="485"/>
      <c r="I38" s="485"/>
      <c r="J38" s="485"/>
      <c r="K38" s="485"/>
      <c r="L38" s="37"/>
      <c r="M38" s="38"/>
      <c r="N38" s="486">
        <f>地区個人入力シート!N40</f>
        <v>0</v>
      </c>
      <c r="O38" s="486"/>
      <c r="P38" s="486"/>
      <c r="Q38" s="486"/>
      <c r="R38" s="486"/>
      <c r="S38" s="486"/>
      <c r="T38" s="486"/>
      <c r="U38" s="486"/>
      <c r="V38" s="487"/>
      <c r="W38" s="488" t="str">
        <f>IF(地区個人入力シート!W41="","",地区個人入力シート!W41)</f>
        <v/>
      </c>
      <c r="X38" s="489"/>
      <c r="Y38" s="484">
        <f>地区個人入力シート!Y40</f>
        <v>0</v>
      </c>
      <c r="Z38" s="485"/>
      <c r="AA38" s="485"/>
      <c r="AB38" s="485"/>
      <c r="AC38" s="485"/>
      <c r="AD38" s="485"/>
      <c r="AE38" s="485"/>
      <c r="AF38" s="485"/>
      <c r="AG38" s="485"/>
      <c r="AH38" s="37"/>
      <c r="AI38" s="39"/>
      <c r="AJ38" s="486">
        <f>地区個人入力シート!AJ40</f>
        <v>0</v>
      </c>
      <c r="AK38" s="486"/>
      <c r="AL38" s="486"/>
      <c r="AM38" s="486"/>
      <c r="AN38" s="486"/>
      <c r="AO38" s="486"/>
      <c r="AP38" s="486"/>
      <c r="AQ38" s="486"/>
      <c r="AR38" s="487"/>
      <c r="AS38" s="488" t="str">
        <f>IF(地区個人入力シート!AS41="","",地区個人入力シート!AS41)</f>
        <v/>
      </c>
      <c r="AT38" s="489"/>
      <c r="AU38" s="492">
        <f>地区個人入力シート!AU40</f>
        <v>0</v>
      </c>
      <c r="AV38" s="465"/>
      <c r="AW38" s="465"/>
      <c r="AX38" s="465"/>
      <c r="AY38" s="465"/>
      <c r="AZ38" s="465"/>
      <c r="BA38" s="465"/>
      <c r="BB38" s="465"/>
      <c r="BC38" s="465"/>
      <c r="BD38" s="465"/>
      <c r="BE38" s="465"/>
      <c r="BF38" s="493" t="s">
        <v>46</v>
      </c>
      <c r="BG38" s="494"/>
      <c r="BH38" s="465">
        <f>地区個人入力シート!BH40</f>
        <v>0</v>
      </c>
      <c r="BI38" s="465"/>
      <c r="BJ38" s="465"/>
      <c r="BK38" s="465"/>
      <c r="BL38" s="465"/>
      <c r="BM38" s="465"/>
      <c r="BN38" s="465"/>
      <c r="BO38" s="465"/>
      <c r="BP38" s="465"/>
      <c r="BQ38" s="465"/>
      <c r="BR38" s="465"/>
      <c r="BS38" s="466"/>
      <c r="BT38" s="467"/>
      <c r="BU38" s="467"/>
      <c r="BV38" s="467"/>
      <c r="BW38" s="468"/>
    </row>
    <row r="39" spans="1:75" ht="24.75" customHeight="1" x14ac:dyDescent="0.25">
      <c r="A39" s="469">
        <v>7</v>
      </c>
      <c r="B39" s="470"/>
      <c r="C39" s="471" t="str">
        <f>IF(地区個人入力シート!C41="","",地区個人入力シート!C41)</f>
        <v/>
      </c>
      <c r="D39" s="472"/>
      <c r="E39" s="472"/>
      <c r="F39" s="472"/>
      <c r="G39" s="472"/>
      <c r="H39" s="472"/>
      <c r="I39" s="472"/>
      <c r="J39" s="472"/>
      <c r="K39" s="472"/>
      <c r="L39" s="40"/>
      <c r="M39" s="41"/>
      <c r="N39" s="473" t="str">
        <f>IF(地区個人入力シート!N41="","",地区個人入力シート!N41)</f>
        <v/>
      </c>
      <c r="O39" s="473"/>
      <c r="P39" s="473"/>
      <c r="Q39" s="473"/>
      <c r="R39" s="473"/>
      <c r="S39" s="473"/>
      <c r="T39" s="473"/>
      <c r="U39" s="473"/>
      <c r="V39" s="474"/>
      <c r="W39" s="490"/>
      <c r="X39" s="491"/>
      <c r="Y39" s="471" t="str">
        <f>IF(地区個人入力シート!Y41="","",地区個人入力シート!Y41)</f>
        <v/>
      </c>
      <c r="Z39" s="472"/>
      <c r="AA39" s="472"/>
      <c r="AB39" s="472"/>
      <c r="AC39" s="472"/>
      <c r="AD39" s="472"/>
      <c r="AE39" s="472"/>
      <c r="AF39" s="472"/>
      <c r="AG39" s="472"/>
      <c r="AH39" s="40"/>
      <c r="AI39" s="42"/>
      <c r="AJ39" s="473" t="str">
        <f>IF(地区個人入力シート!AJ41="","",地区個人入力シート!AJ41)</f>
        <v/>
      </c>
      <c r="AK39" s="473"/>
      <c r="AL39" s="473"/>
      <c r="AM39" s="473"/>
      <c r="AN39" s="473"/>
      <c r="AO39" s="473"/>
      <c r="AP39" s="473"/>
      <c r="AQ39" s="473"/>
      <c r="AR39" s="474"/>
      <c r="AS39" s="490"/>
      <c r="AT39" s="491"/>
      <c r="AU39" s="475" t="str">
        <f>IF(地区個人入力シート!AU41="","",地区個人入力シート!AU41)</f>
        <v/>
      </c>
      <c r="AV39" s="476"/>
      <c r="AW39" s="476"/>
      <c r="AX39" s="476"/>
      <c r="AY39" s="476"/>
      <c r="AZ39" s="476"/>
      <c r="BA39" s="476"/>
      <c r="BB39" s="476"/>
      <c r="BC39" s="476"/>
      <c r="BD39" s="476"/>
      <c r="BE39" s="476"/>
      <c r="BF39" s="477" t="s">
        <v>6</v>
      </c>
      <c r="BG39" s="478"/>
      <c r="BH39" s="476" t="str">
        <f>IF(地区個人入力シート!BH41="","",地区個人入力シート!BH41)</f>
        <v/>
      </c>
      <c r="BI39" s="476"/>
      <c r="BJ39" s="476"/>
      <c r="BK39" s="476"/>
      <c r="BL39" s="476"/>
      <c r="BM39" s="476"/>
      <c r="BN39" s="476"/>
      <c r="BO39" s="476"/>
      <c r="BP39" s="476"/>
      <c r="BQ39" s="476"/>
      <c r="BR39" s="476"/>
      <c r="BS39" s="479" t="s">
        <v>7</v>
      </c>
      <c r="BT39" s="480"/>
      <c r="BU39" s="480"/>
      <c r="BV39" s="480"/>
      <c r="BW39" s="481"/>
    </row>
    <row r="40" spans="1:75" ht="13.5" customHeight="1" x14ac:dyDescent="0.25">
      <c r="A40" s="482" t="s">
        <v>39</v>
      </c>
      <c r="B40" s="483"/>
      <c r="C40" s="484">
        <f>地区個人入力シート!C42</f>
        <v>0</v>
      </c>
      <c r="D40" s="485"/>
      <c r="E40" s="485"/>
      <c r="F40" s="485"/>
      <c r="G40" s="485"/>
      <c r="H40" s="485"/>
      <c r="I40" s="485"/>
      <c r="J40" s="485"/>
      <c r="K40" s="485"/>
      <c r="L40" s="37"/>
      <c r="M40" s="38"/>
      <c r="N40" s="486">
        <f>地区個人入力シート!N42</f>
        <v>0</v>
      </c>
      <c r="O40" s="486"/>
      <c r="P40" s="486"/>
      <c r="Q40" s="486"/>
      <c r="R40" s="486"/>
      <c r="S40" s="486"/>
      <c r="T40" s="486"/>
      <c r="U40" s="486"/>
      <c r="V40" s="487"/>
      <c r="W40" s="488" t="str">
        <f>IF(地区個人入力シート!W43="","",地区個人入力シート!W43)</f>
        <v/>
      </c>
      <c r="X40" s="489"/>
      <c r="Y40" s="484">
        <f>地区個人入力シート!Y42</f>
        <v>0</v>
      </c>
      <c r="Z40" s="485"/>
      <c r="AA40" s="485"/>
      <c r="AB40" s="485"/>
      <c r="AC40" s="485"/>
      <c r="AD40" s="485"/>
      <c r="AE40" s="485"/>
      <c r="AF40" s="485"/>
      <c r="AG40" s="485"/>
      <c r="AH40" s="37"/>
      <c r="AI40" s="39"/>
      <c r="AJ40" s="486">
        <f>地区個人入力シート!AJ42</f>
        <v>0</v>
      </c>
      <c r="AK40" s="486"/>
      <c r="AL40" s="486"/>
      <c r="AM40" s="486"/>
      <c r="AN40" s="486"/>
      <c r="AO40" s="486"/>
      <c r="AP40" s="486"/>
      <c r="AQ40" s="486"/>
      <c r="AR40" s="487"/>
      <c r="AS40" s="488" t="str">
        <f>IF(地区個人入力シート!AS43="","",地区個人入力シート!AS43)</f>
        <v/>
      </c>
      <c r="AT40" s="489"/>
      <c r="AU40" s="492">
        <f>地区個人入力シート!AU42</f>
        <v>0</v>
      </c>
      <c r="AV40" s="465"/>
      <c r="AW40" s="465"/>
      <c r="AX40" s="465"/>
      <c r="AY40" s="465"/>
      <c r="AZ40" s="465"/>
      <c r="BA40" s="465"/>
      <c r="BB40" s="465"/>
      <c r="BC40" s="465"/>
      <c r="BD40" s="465"/>
      <c r="BE40" s="465"/>
      <c r="BF40" s="493" t="s">
        <v>40</v>
      </c>
      <c r="BG40" s="494"/>
      <c r="BH40" s="465">
        <f>地区個人入力シート!BH42</f>
        <v>0</v>
      </c>
      <c r="BI40" s="465"/>
      <c r="BJ40" s="465"/>
      <c r="BK40" s="465"/>
      <c r="BL40" s="465"/>
      <c r="BM40" s="465"/>
      <c r="BN40" s="465"/>
      <c r="BO40" s="465"/>
      <c r="BP40" s="465"/>
      <c r="BQ40" s="465"/>
      <c r="BR40" s="465"/>
      <c r="BS40" s="466"/>
      <c r="BT40" s="467"/>
      <c r="BU40" s="467"/>
      <c r="BV40" s="467"/>
      <c r="BW40" s="468"/>
    </row>
    <row r="41" spans="1:75" ht="24.75" customHeight="1" x14ac:dyDescent="0.25">
      <c r="A41" s="469">
        <v>8</v>
      </c>
      <c r="B41" s="470"/>
      <c r="C41" s="471" t="str">
        <f>IF(地区個人入力シート!C43="","",地区個人入力シート!C43)</f>
        <v/>
      </c>
      <c r="D41" s="472"/>
      <c r="E41" s="472"/>
      <c r="F41" s="472"/>
      <c r="G41" s="472"/>
      <c r="H41" s="472"/>
      <c r="I41" s="472"/>
      <c r="J41" s="472"/>
      <c r="K41" s="472"/>
      <c r="L41" s="40"/>
      <c r="M41" s="41"/>
      <c r="N41" s="473" t="str">
        <f>IF(地区個人入力シート!N43="","",地区個人入力シート!N43)</f>
        <v/>
      </c>
      <c r="O41" s="473"/>
      <c r="P41" s="473"/>
      <c r="Q41" s="473"/>
      <c r="R41" s="473"/>
      <c r="S41" s="473"/>
      <c r="T41" s="473"/>
      <c r="U41" s="473"/>
      <c r="V41" s="474"/>
      <c r="W41" s="490"/>
      <c r="X41" s="491"/>
      <c r="Y41" s="471" t="str">
        <f>IF(地区個人入力シート!Y43="","",地区個人入力シート!Y43)</f>
        <v/>
      </c>
      <c r="Z41" s="472"/>
      <c r="AA41" s="472"/>
      <c r="AB41" s="472"/>
      <c r="AC41" s="472"/>
      <c r="AD41" s="472"/>
      <c r="AE41" s="472"/>
      <c r="AF41" s="472"/>
      <c r="AG41" s="472"/>
      <c r="AH41" s="40"/>
      <c r="AI41" s="42"/>
      <c r="AJ41" s="473" t="str">
        <f>IF(地区個人入力シート!AJ43="","",地区個人入力シート!AJ43)</f>
        <v/>
      </c>
      <c r="AK41" s="473"/>
      <c r="AL41" s="473"/>
      <c r="AM41" s="473"/>
      <c r="AN41" s="473"/>
      <c r="AO41" s="473"/>
      <c r="AP41" s="473"/>
      <c r="AQ41" s="473"/>
      <c r="AR41" s="474"/>
      <c r="AS41" s="490"/>
      <c r="AT41" s="491"/>
      <c r="AU41" s="475" t="str">
        <f>IF(地区個人入力シート!AU43="","",地区個人入力シート!AU43)</f>
        <v/>
      </c>
      <c r="AV41" s="476"/>
      <c r="AW41" s="476"/>
      <c r="AX41" s="476"/>
      <c r="AY41" s="476"/>
      <c r="AZ41" s="476"/>
      <c r="BA41" s="476"/>
      <c r="BB41" s="476"/>
      <c r="BC41" s="476"/>
      <c r="BD41" s="476"/>
      <c r="BE41" s="476"/>
      <c r="BF41" s="477" t="s">
        <v>6</v>
      </c>
      <c r="BG41" s="478"/>
      <c r="BH41" s="476" t="str">
        <f>IF(地区個人入力シート!BH43="","",地区個人入力シート!BH43)</f>
        <v/>
      </c>
      <c r="BI41" s="476"/>
      <c r="BJ41" s="476"/>
      <c r="BK41" s="476"/>
      <c r="BL41" s="476"/>
      <c r="BM41" s="476"/>
      <c r="BN41" s="476"/>
      <c r="BO41" s="476"/>
      <c r="BP41" s="476"/>
      <c r="BQ41" s="476"/>
      <c r="BR41" s="476"/>
      <c r="BS41" s="479" t="s">
        <v>7</v>
      </c>
      <c r="BT41" s="480"/>
      <c r="BU41" s="480"/>
      <c r="BV41" s="480"/>
      <c r="BW41" s="481"/>
    </row>
    <row r="42" spans="1:75" ht="13.5" customHeight="1" x14ac:dyDescent="0.25">
      <c r="A42" s="482" t="s">
        <v>47</v>
      </c>
      <c r="B42" s="483"/>
      <c r="C42" s="484">
        <f>地区個人入力シート!C44</f>
        <v>0</v>
      </c>
      <c r="D42" s="485"/>
      <c r="E42" s="485"/>
      <c r="F42" s="485"/>
      <c r="G42" s="485"/>
      <c r="H42" s="485"/>
      <c r="I42" s="485"/>
      <c r="J42" s="485"/>
      <c r="K42" s="485"/>
      <c r="L42" s="37"/>
      <c r="M42" s="38"/>
      <c r="N42" s="486">
        <f>地区個人入力シート!N44</f>
        <v>0</v>
      </c>
      <c r="O42" s="486"/>
      <c r="P42" s="486"/>
      <c r="Q42" s="486"/>
      <c r="R42" s="486"/>
      <c r="S42" s="486"/>
      <c r="T42" s="486"/>
      <c r="U42" s="486"/>
      <c r="V42" s="487"/>
      <c r="W42" s="488" t="str">
        <f>IF(地区個人入力シート!W45="","",地区個人入力シート!W45)</f>
        <v/>
      </c>
      <c r="X42" s="489"/>
      <c r="Y42" s="484">
        <f>地区個人入力シート!Y44</f>
        <v>0</v>
      </c>
      <c r="Z42" s="485"/>
      <c r="AA42" s="485"/>
      <c r="AB42" s="485"/>
      <c r="AC42" s="485"/>
      <c r="AD42" s="485"/>
      <c r="AE42" s="485"/>
      <c r="AF42" s="485"/>
      <c r="AG42" s="485"/>
      <c r="AH42" s="37"/>
      <c r="AI42" s="39"/>
      <c r="AJ42" s="486">
        <f>地区個人入力シート!AJ44</f>
        <v>0</v>
      </c>
      <c r="AK42" s="486"/>
      <c r="AL42" s="486"/>
      <c r="AM42" s="486"/>
      <c r="AN42" s="486"/>
      <c r="AO42" s="486"/>
      <c r="AP42" s="486"/>
      <c r="AQ42" s="486"/>
      <c r="AR42" s="487"/>
      <c r="AS42" s="488" t="str">
        <f>IF(地区個人入力シート!AS45="","",地区個人入力シート!AS45)</f>
        <v/>
      </c>
      <c r="AT42" s="489"/>
      <c r="AU42" s="492">
        <f>地区個人入力シート!AU44</f>
        <v>0</v>
      </c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93" t="s">
        <v>48</v>
      </c>
      <c r="BG42" s="494"/>
      <c r="BH42" s="465">
        <f>地区個人入力シート!BH44</f>
        <v>0</v>
      </c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6"/>
      <c r="BT42" s="467"/>
      <c r="BU42" s="467"/>
      <c r="BV42" s="467"/>
      <c r="BW42" s="468"/>
    </row>
    <row r="43" spans="1:75" ht="24.75" customHeight="1" x14ac:dyDescent="0.25">
      <c r="A43" s="469">
        <v>9</v>
      </c>
      <c r="B43" s="470"/>
      <c r="C43" s="471" t="str">
        <f>IF(地区個人入力シート!C45="","",地区個人入力シート!C45)</f>
        <v/>
      </c>
      <c r="D43" s="472"/>
      <c r="E43" s="472"/>
      <c r="F43" s="472"/>
      <c r="G43" s="472"/>
      <c r="H43" s="472"/>
      <c r="I43" s="472"/>
      <c r="J43" s="472"/>
      <c r="K43" s="472"/>
      <c r="L43" s="40"/>
      <c r="M43" s="41"/>
      <c r="N43" s="473" t="str">
        <f>IF(地区個人入力シート!N45="","",地区個人入力シート!N45)</f>
        <v/>
      </c>
      <c r="O43" s="473"/>
      <c r="P43" s="473"/>
      <c r="Q43" s="473"/>
      <c r="R43" s="473"/>
      <c r="S43" s="473"/>
      <c r="T43" s="473"/>
      <c r="U43" s="473"/>
      <c r="V43" s="474"/>
      <c r="W43" s="490"/>
      <c r="X43" s="491"/>
      <c r="Y43" s="471" t="str">
        <f>IF(地区個人入力シート!Y45="","",地区個人入力シート!Y45)</f>
        <v/>
      </c>
      <c r="Z43" s="472"/>
      <c r="AA43" s="472"/>
      <c r="AB43" s="472"/>
      <c r="AC43" s="472"/>
      <c r="AD43" s="472"/>
      <c r="AE43" s="472"/>
      <c r="AF43" s="472"/>
      <c r="AG43" s="472"/>
      <c r="AH43" s="40"/>
      <c r="AI43" s="42"/>
      <c r="AJ43" s="473" t="str">
        <f>IF(地区個人入力シート!AJ45="","",地区個人入力シート!AJ45)</f>
        <v/>
      </c>
      <c r="AK43" s="473"/>
      <c r="AL43" s="473"/>
      <c r="AM43" s="473"/>
      <c r="AN43" s="473"/>
      <c r="AO43" s="473"/>
      <c r="AP43" s="473"/>
      <c r="AQ43" s="473"/>
      <c r="AR43" s="474"/>
      <c r="AS43" s="490"/>
      <c r="AT43" s="491"/>
      <c r="AU43" s="475" t="str">
        <f>IF(地区個人入力シート!AU45="","",地区個人入力シート!AU45)</f>
        <v/>
      </c>
      <c r="AV43" s="476"/>
      <c r="AW43" s="476"/>
      <c r="AX43" s="476"/>
      <c r="AY43" s="476"/>
      <c r="AZ43" s="476"/>
      <c r="BA43" s="476"/>
      <c r="BB43" s="476"/>
      <c r="BC43" s="476"/>
      <c r="BD43" s="476"/>
      <c r="BE43" s="476"/>
      <c r="BF43" s="477" t="s">
        <v>6</v>
      </c>
      <c r="BG43" s="478"/>
      <c r="BH43" s="476" t="str">
        <f>IF(地区個人入力シート!BH45="","",地区個人入力シート!BH45)</f>
        <v/>
      </c>
      <c r="BI43" s="476"/>
      <c r="BJ43" s="476"/>
      <c r="BK43" s="476"/>
      <c r="BL43" s="476"/>
      <c r="BM43" s="476"/>
      <c r="BN43" s="476"/>
      <c r="BO43" s="476"/>
      <c r="BP43" s="476"/>
      <c r="BQ43" s="476"/>
      <c r="BR43" s="476"/>
      <c r="BS43" s="479" t="s">
        <v>7</v>
      </c>
      <c r="BT43" s="480"/>
      <c r="BU43" s="480"/>
      <c r="BV43" s="480"/>
      <c r="BW43" s="481"/>
    </row>
    <row r="44" spans="1:75" ht="13.5" customHeight="1" x14ac:dyDescent="0.25">
      <c r="A44" s="482" t="s">
        <v>18</v>
      </c>
      <c r="B44" s="483"/>
      <c r="C44" s="484">
        <f>地区個人入力シート!C46</f>
        <v>0</v>
      </c>
      <c r="D44" s="485"/>
      <c r="E44" s="485"/>
      <c r="F44" s="485"/>
      <c r="G44" s="485"/>
      <c r="H44" s="485"/>
      <c r="I44" s="485"/>
      <c r="J44" s="485"/>
      <c r="K44" s="485"/>
      <c r="L44" s="37"/>
      <c r="M44" s="38"/>
      <c r="N44" s="486">
        <f>地区個人入力シート!N46</f>
        <v>0</v>
      </c>
      <c r="O44" s="486"/>
      <c r="P44" s="486"/>
      <c r="Q44" s="486"/>
      <c r="R44" s="486"/>
      <c r="S44" s="486"/>
      <c r="T44" s="486"/>
      <c r="U44" s="486"/>
      <c r="V44" s="487"/>
      <c r="W44" s="488" t="str">
        <f>IF(地区個人入力シート!W47="","",地区個人入力シート!W47)</f>
        <v/>
      </c>
      <c r="X44" s="489"/>
      <c r="Y44" s="484">
        <f>地区個人入力シート!Y46</f>
        <v>0</v>
      </c>
      <c r="Z44" s="485"/>
      <c r="AA44" s="485"/>
      <c r="AB44" s="485"/>
      <c r="AC44" s="485"/>
      <c r="AD44" s="485"/>
      <c r="AE44" s="485"/>
      <c r="AF44" s="485"/>
      <c r="AG44" s="485"/>
      <c r="AH44" s="37"/>
      <c r="AI44" s="39"/>
      <c r="AJ44" s="486">
        <f>地区個人入力シート!AJ46</f>
        <v>0</v>
      </c>
      <c r="AK44" s="486"/>
      <c r="AL44" s="486"/>
      <c r="AM44" s="486"/>
      <c r="AN44" s="486"/>
      <c r="AO44" s="486"/>
      <c r="AP44" s="486"/>
      <c r="AQ44" s="486"/>
      <c r="AR44" s="487"/>
      <c r="AS44" s="488" t="str">
        <f>IF(地区個人入力シート!AS47="","",地区個人入力シート!AS47)</f>
        <v/>
      </c>
      <c r="AT44" s="489"/>
      <c r="AU44" s="492">
        <f>地区個人入力シート!AU46</f>
        <v>0</v>
      </c>
      <c r="AV44" s="465"/>
      <c r="AW44" s="465"/>
      <c r="AX44" s="465"/>
      <c r="AY44" s="465"/>
      <c r="AZ44" s="465"/>
      <c r="BA44" s="465"/>
      <c r="BB44" s="465"/>
      <c r="BC44" s="465"/>
      <c r="BD44" s="465"/>
      <c r="BE44" s="465"/>
      <c r="BF44" s="493" t="s">
        <v>17</v>
      </c>
      <c r="BG44" s="494"/>
      <c r="BH44" s="465">
        <f>地区個人入力シート!BH46</f>
        <v>0</v>
      </c>
      <c r="BI44" s="465"/>
      <c r="BJ44" s="465"/>
      <c r="BK44" s="465"/>
      <c r="BL44" s="465"/>
      <c r="BM44" s="465"/>
      <c r="BN44" s="465"/>
      <c r="BO44" s="465"/>
      <c r="BP44" s="465"/>
      <c r="BQ44" s="465"/>
      <c r="BR44" s="465"/>
      <c r="BS44" s="466"/>
      <c r="BT44" s="467"/>
      <c r="BU44" s="467"/>
      <c r="BV44" s="467"/>
      <c r="BW44" s="468"/>
    </row>
    <row r="45" spans="1:75" ht="24.75" customHeight="1" x14ac:dyDescent="0.25">
      <c r="A45" s="469">
        <v>10</v>
      </c>
      <c r="B45" s="470"/>
      <c r="C45" s="471" t="str">
        <f>IF(地区個人入力シート!C47="","",地区個人入力シート!C47)</f>
        <v/>
      </c>
      <c r="D45" s="472"/>
      <c r="E45" s="472"/>
      <c r="F45" s="472"/>
      <c r="G45" s="472"/>
      <c r="H45" s="472"/>
      <c r="I45" s="472"/>
      <c r="J45" s="472"/>
      <c r="K45" s="472"/>
      <c r="L45" s="40"/>
      <c r="M45" s="41"/>
      <c r="N45" s="473" t="str">
        <f>IF(地区個人入力シート!N47="","",地区個人入力シート!N47)</f>
        <v/>
      </c>
      <c r="O45" s="473"/>
      <c r="P45" s="473"/>
      <c r="Q45" s="473"/>
      <c r="R45" s="473"/>
      <c r="S45" s="473"/>
      <c r="T45" s="473"/>
      <c r="U45" s="473"/>
      <c r="V45" s="474"/>
      <c r="W45" s="490"/>
      <c r="X45" s="491"/>
      <c r="Y45" s="471" t="str">
        <f>IF(地区個人入力シート!Y47="","",地区個人入力シート!Y47)</f>
        <v/>
      </c>
      <c r="Z45" s="472"/>
      <c r="AA45" s="472"/>
      <c r="AB45" s="472"/>
      <c r="AC45" s="472"/>
      <c r="AD45" s="472"/>
      <c r="AE45" s="472"/>
      <c r="AF45" s="472"/>
      <c r="AG45" s="472"/>
      <c r="AH45" s="40"/>
      <c r="AI45" s="42"/>
      <c r="AJ45" s="473" t="str">
        <f>IF(地区個人入力シート!AJ47="","",地区個人入力シート!AJ47)</f>
        <v/>
      </c>
      <c r="AK45" s="473"/>
      <c r="AL45" s="473"/>
      <c r="AM45" s="473"/>
      <c r="AN45" s="473"/>
      <c r="AO45" s="473"/>
      <c r="AP45" s="473"/>
      <c r="AQ45" s="473"/>
      <c r="AR45" s="474"/>
      <c r="AS45" s="490"/>
      <c r="AT45" s="491"/>
      <c r="AU45" s="475" t="str">
        <f>IF(地区個人入力シート!AU47="","",地区個人入力シート!AU47)</f>
        <v/>
      </c>
      <c r="AV45" s="476"/>
      <c r="AW45" s="476"/>
      <c r="AX45" s="476"/>
      <c r="AY45" s="476"/>
      <c r="AZ45" s="476"/>
      <c r="BA45" s="476"/>
      <c r="BB45" s="476"/>
      <c r="BC45" s="476"/>
      <c r="BD45" s="476"/>
      <c r="BE45" s="476"/>
      <c r="BF45" s="477" t="s">
        <v>6</v>
      </c>
      <c r="BG45" s="478"/>
      <c r="BH45" s="476" t="str">
        <f>IF(地区個人入力シート!BH47="","",地区個人入力シート!BH47)</f>
        <v/>
      </c>
      <c r="BI45" s="476"/>
      <c r="BJ45" s="476"/>
      <c r="BK45" s="476"/>
      <c r="BL45" s="476"/>
      <c r="BM45" s="476"/>
      <c r="BN45" s="476"/>
      <c r="BO45" s="476"/>
      <c r="BP45" s="476"/>
      <c r="BQ45" s="476"/>
      <c r="BR45" s="476"/>
      <c r="BS45" s="479" t="s">
        <v>7</v>
      </c>
      <c r="BT45" s="480"/>
      <c r="BU45" s="480"/>
      <c r="BV45" s="480"/>
      <c r="BW45" s="481"/>
    </row>
    <row r="46" spans="1:75" ht="13.5" customHeight="1" x14ac:dyDescent="0.25">
      <c r="A46" s="482" t="s">
        <v>18</v>
      </c>
      <c r="B46" s="483"/>
      <c r="C46" s="484">
        <f>地区個人入力シート!C48</f>
        <v>0</v>
      </c>
      <c r="D46" s="485"/>
      <c r="E46" s="485"/>
      <c r="F46" s="485"/>
      <c r="G46" s="485"/>
      <c r="H46" s="485"/>
      <c r="I46" s="485"/>
      <c r="J46" s="485"/>
      <c r="K46" s="485"/>
      <c r="L46" s="37"/>
      <c r="M46" s="38"/>
      <c r="N46" s="486">
        <f>地区個人入力シート!N48</f>
        <v>0</v>
      </c>
      <c r="O46" s="486"/>
      <c r="P46" s="486"/>
      <c r="Q46" s="486"/>
      <c r="R46" s="486"/>
      <c r="S46" s="486"/>
      <c r="T46" s="486"/>
      <c r="U46" s="486"/>
      <c r="V46" s="487"/>
      <c r="W46" s="488" t="str">
        <f>IF(地区個人入力シート!W49="","",地区個人入力シート!W49)</f>
        <v/>
      </c>
      <c r="X46" s="489"/>
      <c r="Y46" s="484">
        <f>地区個人入力シート!Y48</f>
        <v>0</v>
      </c>
      <c r="Z46" s="485"/>
      <c r="AA46" s="485"/>
      <c r="AB46" s="485"/>
      <c r="AC46" s="485"/>
      <c r="AD46" s="485"/>
      <c r="AE46" s="485"/>
      <c r="AF46" s="485"/>
      <c r="AG46" s="485"/>
      <c r="AH46" s="37"/>
      <c r="AI46" s="39"/>
      <c r="AJ46" s="486">
        <f>地区個人入力シート!AJ48</f>
        <v>0</v>
      </c>
      <c r="AK46" s="486"/>
      <c r="AL46" s="486"/>
      <c r="AM46" s="486"/>
      <c r="AN46" s="486"/>
      <c r="AO46" s="486"/>
      <c r="AP46" s="486"/>
      <c r="AQ46" s="486"/>
      <c r="AR46" s="487"/>
      <c r="AS46" s="488" t="str">
        <f>IF(地区個人入力シート!AS49="","",地区個人入力シート!AS49)</f>
        <v/>
      </c>
      <c r="AT46" s="489"/>
      <c r="AU46" s="492">
        <f>地区個人入力シート!AU48</f>
        <v>0</v>
      </c>
      <c r="AV46" s="465"/>
      <c r="AW46" s="465"/>
      <c r="AX46" s="465"/>
      <c r="AY46" s="465"/>
      <c r="AZ46" s="465"/>
      <c r="BA46" s="465"/>
      <c r="BB46" s="465"/>
      <c r="BC46" s="465"/>
      <c r="BD46" s="465"/>
      <c r="BE46" s="465"/>
      <c r="BF46" s="493" t="s">
        <v>17</v>
      </c>
      <c r="BG46" s="494"/>
      <c r="BH46" s="465">
        <f>地区個人入力シート!BH48</f>
        <v>0</v>
      </c>
      <c r="BI46" s="465"/>
      <c r="BJ46" s="465"/>
      <c r="BK46" s="465"/>
      <c r="BL46" s="465"/>
      <c r="BM46" s="465"/>
      <c r="BN46" s="465"/>
      <c r="BO46" s="465"/>
      <c r="BP46" s="465"/>
      <c r="BQ46" s="465"/>
      <c r="BR46" s="465"/>
      <c r="BS46" s="466"/>
      <c r="BT46" s="467"/>
      <c r="BU46" s="467"/>
      <c r="BV46" s="467"/>
      <c r="BW46" s="468"/>
    </row>
    <row r="47" spans="1:75" ht="24.75" customHeight="1" x14ac:dyDescent="0.25">
      <c r="A47" s="469">
        <v>11</v>
      </c>
      <c r="B47" s="470"/>
      <c r="C47" s="471" t="str">
        <f>IF(地区個人入力シート!C49="","",地区個人入力シート!C49)</f>
        <v/>
      </c>
      <c r="D47" s="472"/>
      <c r="E47" s="472"/>
      <c r="F47" s="472"/>
      <c r="G47" s="472"/>
      <c r="H47" s="472"/>
      <c r="I47" s="472"/>
      <c r="J47" s="472"/>
      <c r="K47" s="472"/>
      <c r="L47" s="40"/>
      <c r="M47" s="41"/>
      <c r="N47" s="473" t="str">
        <f>IF(地区個人入力シート!N49="","",地区個人入力シート!N49)</f>
        <v/>
      </c>
      <c r="O47" s="473"/>
      <c r="P47" s="473"/>
      <c r="Q47" s="473"/>
      <c r="R47" s="473"/>
      <c r="S47" s="473"/>
      <c r="T47" s="473"/>
      <c r="U47" s="473"/>
      <c r="V47" s="474"/>
      <c r="W47" s="490"/>
      <c r="X47" s="491"/>
      <c r="Y47" s="471" t="str">
        <f>IF(地区個人入力シート!Y49="","",地区個人入力シート!Y49)</f>
        <v/>
      </c>
      <c r="Z47" s="472"/>
      <c r="AA47" s="472"/>
      <c r="AB47" s="472"/>
      <c r="AC47" s="472"/>
      <c r="AD47" s="472"/>
      <c r="AE47" s="472"/>
      <c r="AF47" s="472"/>
      <c r="AG47" s="472"/>
      <c r="AH47" s="40"/>
      <c r="AI47" s="42"/>
      <c r="AJ47" s="473" t="str">
        <f>IF(地区個人入力シート!AJ49="","",地区個人入力シート!AJ49)</f>
        <v/>
      </c>
      <c r="AK47" s="473"/>
      <c r="AL47" s="473"/>
      <c r="AM47" s="473"/>
      <c r="AN47" s="473"/>
      <c r="AO47" s="473"/>
      <c r="AP47" s="473"/>
      <c r="AQ47" s="473"/>
      <c r="AR47" s="474"/>
      <c r="AS47" s="490"/>
      <c r="AT47" s="491"/>
      <c r="AU47" s="475" t="str">
        <f>IF(地区個人入力シート!AU49="","",地区個人入力シート!AU49)</f>
        <v/>
      </c>
      <c r="AV47" s="476"/>
      <c r="AW47" s="476"/>
      <c r="AX47" s="476"/>
      <c r="AY47" s="476"/>
      <c r="AZ47" s="476"/>
      <c r="BA47" s="476"/>
      <c r="BB47" s="476"/>
      <c r="BC47" s="476"/>
      <c r="BD47" s="476"/>
      <c r="BE47" s="476"/>
      <c r="BF47" s="477" t="s">
        <v>6</v>
      </c>
      <c r="BG47" s="478"/>
      <c r="BH47" s="476" t="str">
        <f>IF(地区個人入力シート!BH49="","",地区個人入力シート!BH49)</f>
        <v/>
      </c>
      <c r="BI47" s="476"/>
      <c r="BJ47" s="476"/>
      <c r="BK47" s="476"/>
      <c r="BL47" s="476"/>
      <c r="BM47" s="476"/>
      <c r="BN47" s="476"/>
      <c r="BO47" s="476"/>
      <c r="BP47" s="476"/>
      <c r="BQ47" s="476"/>
      <c r="BR47" s="476"/>
      <c r="BS47" s="479" t="s">
        <v>7</v>
      </c>
      <c r="BT47" s="480"/>
      <c r="BU47" s="480"/>
      <c r="BV47" s="480"/>
      <c r="BW47" s="481"/>
    </row>
    <row r="48" spans="1:75" ht="13.5" customHeight="1" x14ac:dyDescent="0.25">
      <c r="A48" s="482" t="s">
        <v>18</v>
      </c>
      <c r="B48" s="483"/>
      <c r="C48" s="484">
        <f>地区個人入力シート!C50</f>
        <v>0</v>
      </c>
      <c r="D48" s="485"/>
      <c r="E48" s="485"/>
      <c r="F48" s="485"/>
      <c r="G48" s="485"/>
      <c r="H48" s="485"/>
      <c r="I48" s="485"/>
      <c r="J48" s="485"/>
      <c r="K48" s="485"/>
      <c r="L48" s="37"/>
      <c r="M48" s="38"/>
      <c r="N48" s="486">
        <f>地区個人入力シート!N50</f>
        <v>0</v>
      </c>
      <c r="O48" s="486"/>
      <c r="P48" s="486"/>
      <c r="Q48" s="486"/>
      <c r="R48" s="486"/>
      <c r="S48" s="486"/>
      <c r="T48" s="486"/>
      <c r="U48" s="486"/>
      <c r="V48" s="487"/>
      <c r="W48" s="488" t="str">
        <f>IF(地区個人入力シート!W51="","",地区個人入力シート!W51)</f>
        <v/>
      </c>
      <c r="X48" s="489"/>
      <c r="Y48" s="484">
        <f>地区個人入力シート!Y50</f>
        <v>0</v>
      </c>
      <c r="Z48" s="485"/>
      <c r="AA48" s="485"/>
      <c r="AB48" s="485"/>
      <c r="AC48" s="485"/>
      <c r="AD48" s="485"/>
      <c r="AE48" s="485"/>
      <c r="AF48" s="485"/>
      <c r="AG48" s="485"/>
      <c r="AH48" s="37"/>
      <c r="AI48" s="39"/>
      <c r="AJ48" s="486">
        <f>地区個人入力シート!AJ50</f>
        <v>0</v>
      </c>
      <c r="AK48" s="486"/>
      <c r="AL48" s="486"/>
      <c r="AM48" s="486"/>
      <c r="AN48" s="486"/>
      <c r="AO48" s="486"/>
      <c r="AP48" s="486"/>
      <c r="AQ48" s="486"/>
      <c r="AR48" s="487"/>
      <c r="AS48" s="488" t="str">
        <f>IF(地区個人入力シート!AS51="","",地区個人入力シート!AS51)</f>
        <v/>
      </c>
      <c r="AT48" s="489"/>
      <c r="AU48" s="492">
        <f>地区個人入力シート!AU50</f>
        <v>0</v>
      </c>
      <c r="AV48" s="465"/>
      <c r="AW48" s="465"/>
      <c r="AX48" s="465"/>
      <c r="AY48" s="465"/>
      <c r="AZ48" s="465"/>
      <c r="BA48" s="465"/>
      <c r="BB48" s="465"/>
      <c r="BC48" s="465"/>
      <c r="BD48" s="465"/>
      <c r="BE48" s="465"/>
      <c r="BF48" s="493" t="s">
        <v>17</v>
      </c>
      <c r="BG48" s="494"/>
      <c r="BH48" s="465">
        <f>地区個人入力シート!BH50</f>
        <v>0</v>
      </c>
      <c r="BI48" s="465"/>
      <c r="BJ48" s="465"/>
      <c r="BK48" s="465"/>
      <c r="BL48" s="465"/>
      <c r="BM48" s="465"/>
      <c r="BN48" s="465"/>
      <c r="BO48" s="465"/>
      <c r="BP48" s="465"/>
      <c r="BQ48" s="465"/>
      <c r="BR48" s="465"/>
      <c r="BS48" s="466"/>
      <c r="BT48" s="467"/>
      <c r="BU48" s="467"/>
      <c r="BV48" s="467"/>
      <c r="BW48" s="468"/>
    </row>
    <row r="49" spans="1:75" ht="24.75" customHeight="1" x14ac:dyDescent="0.25">
      <c r="A49" s="469">
        <v>12</v>
      </c>
      <c r="B49" s="470"/>
      <c r="C49" s="471" t="str">
        <f>IF(地区個人入力シート!C51="","",地区個人入力シート!C51)</f>
        <v/>
      </c>
      <c r="D49" s="472"/>
      <c r="E49" s="472"/>
      <c r="F49" s="472"/>
      <c r="G49" s="472"/>
      <c r="H49" s="472"/>
      <c r="I49" s="472"/>
      <c r="J49" s="472"/>
      <c r="K49" s="472"/>
      <c r="L49" s="40"/>
      <c r="M49" s="41"/>
      <c r="N49" s="473" t="str">
        <f>IF(地区個人入力シート!N51="","",地区個人入力シート!N51)</f>
        <v/>
      </c>
      <c r="O49" s="473"/>
      <c r="P49" s="473"/>
      <c r="Q49" s="473"/>
      <c r="R49" s="473"/>
      <c r="S49" s="473"/>
      <c r="T49" s="473"/>
      <c r="U49" s="473"/>
      <c r="V49" s="474"/>
      <c r="W49" s="490"/>
      <c r="X49" s="491"/>
      <c r="Y49" s="471" t="str">
        <f>IF(地区個人入力シート!Y51="","",地区個人入力シート!Y51)</f>
        <v/>
      </c>
      <c r="Z49" s="472"/>
      <c r="AA49" s="472"/>
      <c r="AB49" s="472"/>
      <c r="AC49" s="472"/>
      <c r="AD49" s="472"/>
      <c r="AE49" s="472"/>
      <c r="AF49" s="472"/>
      <c r="AG49" s="472"/>
      <c r="AH49" s="40"/>
      <c r="AI49" s="42"/>
      <c r="AJ49" s="473" t="str">
        <f>IF(地区個人入力シート!AJ51="","",地区個人入力シート!AJ51)</f>
        <v/>
      </c>
      <c r="AK49" s="473"/>
      <c r="AL49" s="473"/>
      <c r="AM49" s="473"/>
      <c r="AN49" s="473"/>
      <c r="AO49" s="473"/>
      <c r="AP49" s="473"/>
      <c r="AQ49" s="473"/>
      <c r="AR49" s="474"/>
      <c r="AS49" s="490"/>
      <c r="AT49" s="491"/>
      <c r="AU49" s="475" t="str">
        <f>IF(地区個人入力シート!AU51="","",地区個人入力シート!AU51)</f>
        <v/>
      </c>
      <c r="AV49" s="476"/>
      <c r="AW49" s="476"/>
      <c r="AX49" s="476"/>
      <c r="AY49" s="476"/>
      <c r="AZ49" s="476"/>
      <c r="BA49" s="476"/>
      <c r="BB49" s="476"/>
      <c r="BC49" s="476"/>
      <c r="BD49" s="476"/>
      <c r="BE49" s="476"/>
      <c r="BF49" s="477" t="s">
        <v>6</v>
      </c>
      <c r="BG49" s="478"/>
      <c r="BH49" s="476" t="str">
        <f>IF(地区個人入力シート!BH51="","",地区個人入力シート!BH51)</f>
        <v/>
      </c>
      <c r="BI49" s="476"/>
      <c r="BJ49" s="476"/>
      <c r="BK49" s="476"/>
      <c r="BL49" s="476"/>
      <c r="BM49" s="476"/>
      <c r="BN49" s="476"/>
      <c r="BO49" s="476"/>
      <c r="BP49" s="476"/>
      <c r="BQ49" s="476"/>
      <c r="BR49" s="476"/>
      <c r="BS49" s="479" t="s">
        <v>7</v>
      </c>
      <c r="BT49" s="480"/>
      <c r="BU49" s="480"/>
      <c r="BV49" s="480"/>
      <c r="BW49" s="481"/>
    </row>
    <row r="50" spans="1:75" ht="13.5" customHeight="1" x14ac:dyDescent="0.25">
      <c r="A50" s="482" t="s">
        <v>18</v>
      </c>
      <c r="B50" s="483"/>
      <c r="C50" s="484">
        <f>地区個人入力シート!C52</f>
        <v>0</v>
      </c>
      <c r="D50" s="485"/>
      <c r="E50" s="485"/>
      <c r="F50" s="485"/>
      <c r="G50" s="485"/>
      <c r="H50" s="485"/>
      <c r="I50" s="485"/>
      <c r="J50" s="485"/>
      <c r="K50" s="485"/>
      <c r="L50" s="37"/>
      <c r="M50" s="38"/>
      <c r="N50" s="486">
        <f>地区個人入力シート!N52</f>
        <v>0</v>
      </c>
      <c r="O50" s="486"/>
      <c r="P50" s="486"/>
      <c r="Q50" s="486"/>
      <c r="R50" s="486"/>
      <c r="S50" s="486"/>
      <c r="T50" s="486"/>
      <c r="U50" s="486"/>
      <c r="V50" s="487"/>
      <c r="W50" s="488" t="str">
        <f>IF(地区個人入力シート!W53="","",地区個人入力シート!W53)</f>
        <v/>
      </c>
      <c r="X50" s="489"/>
      <c r="Y50" s="484">
        <f>地区個人入力シート!Y52</f>
        <v>0</v>
      </c>
      <c r="Z50" s="485"/>
      <c r="AA50" s="485"/>
      <c r="AB50" s="485"/>
      <c r="AC50" s="485"/>
      <c r="AD50" s="485"/>
      <c r="AE50" s="485"/>
      <c r="AF50" s="485"/>
      <c r="AG50" s="485"/>
      <c r="AH50" s="37"/>
      <c r="AI50" s="39"/>
      <c r="AJ50" s="486">
        <f>地区個人入力シート!AJ52</f>
        <v>0</v>
      </c>
      <c r="AK50" s="486"/>
      <c r="AL50" s="486"/>
      <c r="AM50" s="486"/>
      <c r="AN50" s="486"/>
      <c r="AO50" s="486"/>
      <c r="AP50" s="486"/>
      <c r="AQ50" s="486"/>
      <c r="AR50" s="487"/>
      <c r="AS50" s="488" t="str">
        <f>IF(地区個人入力シート!AS53="","",地区個人入力シート!AS53)</f>
        <v/>
      </c>
      <c r="AT50" s="489"/>
      <c r="AU50" s="492">
        <f>地区個人入力シート!AU52</f>
        <v>0</v>
      </c>
      <c r="AV50" s="465"/>
      <c r="AW50" s="465"/>
      <c r="AX50" s="465"/>
      <c r="AY50" s="465"/>
      <c r="AZ50" s="465"/>
      <c r="BA50" s="465"/>
      <c r="BB50" s="465"/>
      <c r="BC50" s="465"/>
      <c r="BD50" s="465"/>
      <c r="BE50" s="465"/>
      <c r="BF50" s="493" t="s">
        <v>17</v>
      </c>
      <c r="BG50" s="494"/>
      <c r="BH50" s="465">
        <f>地区個人入力シート!BH52</f>
        <v>0</v>
      </c>
      <c r="BI50" s="465"/>
      <c r="BJ50" s="465"/>
      <c r="BK50" s="465"/>
      <c r="BL50" s="465"/>
      <c r="BM50" s="465"/>
      <c r="BN50" s="465"/>
      <c r="BO50" s="465"/>
      <c r="BP50" s="465"/>
      <c r="BQ50" s="465"/>
      <c r="BR50" s="465"/>
      <c r="BS50" s="466"/>
      <c r="BT50" s="467"/>
      <c r="BU50" s="467"/>
      <c r="BV50" s="467"/>
      <c r="BW50" s="468"/>
    </row>
    <row r="51" spans="1:75" ht="24.75" customHeight="1" x14ac:dyDescent="0.25">
      <c r="A51" s="469">
        <v>13</v>
      </c>
      <c r="B51" s="470"/>
      <c r="C51" s="471" t="str">
        <f>IF(地区個人入力シート!C53="","",地区個人入力シート!C53)</f>
        <v/>
      </c>
      <c r="D51" s="472"/>
      <c r="E51" s="472"/>
      <c r="F51" s="472"/>
      <c r="G51" s="472"/>
      <c r="H51" s="472"/>
      <c r="I51" s="472"/>
      <c r="J51" s="472"/>
      <c r="K51" s="472"/>
      <c r="L51" s="40"/>
      <c r="M51" s="41"/>
      <c r="N51" s="473" t="str">
        <f>IF(地区個人入力シート!N53="","",地区個人入力シート!N53)</f>
        <v/>
      </c>
      <c r="O51" s="473"/>
      <c r="P51" s="473"/>
      <c r="Q51" s="473"/>
      <c r="R51" s="473"/>
      <c r="S51" s="473"/>
      <c r="T51" s="473"/>
      <c r="U51" s="473"/>
      <c r="V51" s="474"/>
      <c r="W51" s="490"/>
      <c r="X51" s="491"/>
      <c r="Y51" s="471" t="str">
        <f>IF(地区個人入力シート!Y53="","",地区個人入力シート!Y53)</f>
        <v/>
      </c>
      <c r="Z51" s="472"/>
      <c r="AA51" s="472"/>
      <c r="AB51" s="472"/>
      <c r="AC51" s="472"/>
      <c r="AD51" s="472"/>
      <c r="AE51" s="472"/>
      <c r="AF51" s="472"/>
      <c r="AG51" s="472"/>
      <c r="AH51" s="40"/>
      <c r="AI51" s="42"/>
      <c r="AJ51" s="473" t="str">
        <f>IF(地区個人入力シート!AJ53="","",地区個人入力シート!AJ53)</f>
        <v/>
      </c>
      <c r="AK51" s="473"/>
      <c r="AL51" s="473"/>
      <c r="AM51" s="473"/>
      <c r="AN51" s="473"/>
      <c r="AO51" s="473"/>
      <c r="AP51" s="473"/>
      <c r="AQ51" s="473"/>
      <c r="AR51" s="474"/>
      <c r="AS51" s="490"/>
      <c r="AT51" s="491"/>
      <c r="AU51" s="475" t="str">
        <f>IF(地区個人入力シート!AU53="","",地区個人入力シート!AU53)</f>
        <v/>
      </c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7" t="s">
        <v>6</v>
      </c>
      <c r="BG51" s="478"/>
      <c r="BH51" s="476" t="str">
        <f>IF(地区個人入力シート!BH53="","",地区個人入力シート!BH53)</f>
        <v/>
      </c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9" t="s">
        <v>7</v>
      </c>
      <c r="BT51" s="480"/>
      <c r="BU51" s="480"/>
      <c r="BV51" s="480"/>
      <c r="BW51" s="481"/>
    </row>
    <row r="52" spans="1:75" ht="13.5" customHeight="1" x14ac:dyDescent="0.25">
      <c r="A52" s="482" t="s">
        <v>18</v>
      </c>
      <c r="B52" s="483"/>
      <c r="C52" s="484">
        <f>地区個人入力シート!C54</f>
        <v>0</v>
      </c>
      <c r="D52" s="485"/>
      <c r="E52" s="485"/>
      <c r="F52" s="485"/>
      <c r="G52" s="485"/>
      <c r="H52" s="485"/>
      <c r="I52" s="485"/>
      <c r="J52" s="485"/>
      <c r="K52" s="485"/>
      <c r="L52" s="37"/>
      <c r="M52" s="38"/>
      <c r="N52" s="486">
        <f>地区個人入力シート!N54</f>
        <v>0</v>
      </c>
      <c r="O52" s="486"/>
      <c r="P52" s="486"/>
      <c r="Q52" s="486"/>
      <c r="R52" s="486"/>
      <c r="S52" s="486"/>
      <c r="T52" s="486"/>
      <c r="U52" s="486"/>
      <c r="V52" s="487"/>
      <c r="W52" s="488" t="str">
        <f>IF(地区個人入力シート!W55="","",地区個人入力シート!W55)</f>
        <v/>
      </c>
      <c r="X52" s="489"/>
      <c r="Y52" s="484">
        <f>地区個人入力シート!Y54</f>
        <v>0</v>
      </c>
      <c r="Z52" s="485"/>
      <c r="AA52" s="485"/>
      <c r="AB52" s="485"/>
      <c r="AC52" s="485"/>
      <c r="AD52" s="485"/>
      <c r="AE52" s="485"/>
      <c r="AF52" s="485"/>
      <c r="AG52" s="485"/>
      <c r="AH52" s="37"/>
      <c r="AI52" s="39"/>
      <c r="AJ52" s="486">
        <f>地区個人入力シート!AJ54</f>
        <v>0</v>
      </c>
      <c r="AK52" s="486"/>
      <c r="AL52" s="486"/>
      <c r="AM52" s="486"/>
      <c r="AN52" s="486"/>
      <c r="AO52" s="486"/>
      <c r="AP52" s="486"/>
      <c r="AQ52" s="486"/>
      <c r="AR52" s="487"/>
      <c r="AS52" s="488" t="str">
        <f>IF(地区個人入力シート!AS55="","",地区個人入力シート!AS55)</f>
        <v/>
      </c>
      <c r="AT52" s="489"/>
      <c r="AU52" s="492">
        <f>地区個人入力シート!AU54</f>
        <v>0</v>
      </c>
      <c r="AV52" s="465"/>
      <c r="AW52" s="465"/>
      <c r="AX52" s="465"/>
      <c r="AY52" s="465"/>
      <c r="AZ52" s="465"/>
      <c r="BA52" s="465"/>
      <c r="BB52" s="465"/>
      <c r="BC52" s="465"/>
      <c r="BD52" s="465"/>
      <c r="BE52" s="465"/>
      <c r="BF52" s="493" t="s">
        <v>17</v>
      </c>
      <c r="BG52" s="494"/>
      <c r="BH52" s="465">
        <f>地区個人入力シート!BH54</f>
        <v>0</v>
      </c>
      <c r="BI52" s="465"/>
      <c r="BJ52" s="465"/>
      <c r="BK52" s="465"/>
      <c r="BL52" s="465"/>
      <c r="BM52" s="465"/>
      <c r="BN52" s="465"/>
      <c r="BO52" s="465"/>
      <c r="BP52" s="465"/>
      <c r="BQ52" s="465"/>
      <c r="BR52" s="465"/>
      <c r="BS52" s="466"/>
      <c r="BT52" s="467"/>
      <c r="BU52" s="467"/>
      <c r="BV52" s="467"/>
      <c r="BW52" s="468"/>
    </row>
    <row r="53" spans="1:75" ht="24.75" customHeight="1" x14ac:dyDescent="0.25">
      <c r="A53" s="469">
        <v>14</v>
      </c>
      <c r="B53" s="470"/>
      <c r="C53" s="471" t="str">
        <f>IF(地区個人入力シート!C55="","",地区個人入力シート!C55)</f>
        <v/>
      </c>
      <c r="D53" s="472"/>
      <c r="E53" s="472"/>
      <c r="F53" s="472"/>
      <c r="G53" s="472"/>
      <c r="H53" s="472"/>
      <c r="I53" s="472"/>
      <c r="J53" s="472"/>
      <c r="K53" s="472"/>
      <c r="L53" s="40"/>
      <c r="M53" s="41"/>
      <c r="N53" s="473" t="str">
        <f>IF(地区個人入力シート!N55="","",地区個人入力シート!N55)</f>
        <v/>
      </c>
      <c r="O53" s="473"/>
      <c r="P53" s="473"/>
      <c r="Q53" s="473"/>
      <c r="R53" s="473"/>
      <c r="S53" s="473"/>
      <c r="T53" s="473"/>
      <c r="U53" s="473"/>
      <c r="V53" s="474"/>
      <c r="W53" s="490"/>
      <c r="X53" s="491"/>
      <c r="Y53" s="471" t="str">
        <f>IF(地区個人入力シート!Y55="","",地区個人入力シート!Y55)</f>
        <v/>
      </c>
      <c r="Z53" s="472"/>
      <c r="AA53" s="472"/>
      <c r="AB53" s="472"/>
      <c r="AC53" s="472"/>
      <c r="AD53" s="472"/>
      <c r="AE53" s="472"/>
      <c r="AF53" s="472"/>
      <c r="AG53" s="472"/>
      <c r="AH53" s="40"/>
      <c r="AI53" s="42"/>
      <c r="AJ53" s="473" t="str">
        <f>IF(地区個人入力シート!AJ55="","",地区個人入力シート!AJ55)</f>
        <v/>
      </c>
      <c r="AK53" s="473"/>
      <c r="AL53" s="473"/>
      <c r="AM53" s="473"/>
      <c r="AN53" s="473"/>
      <c r="AO53" s="473"/>
      <c r="AP53" s="473"/>
      <c r="AQ53" s="473"/>
      <c r="AR53" s="474"/>
      <c r="AS53" s="490"/>
      <c r="AT53" s="491"/>
      <c r="AU53" s="475" t="str">
        <f>IF(地区個人入力シート!AU55="","",地区個人入力シート!AU55)</f>
        <v/>
      </c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7" t="s">
        <v>6</v>
      </c>
      <c r="BG53" s="478"/>
      <c r="BH53" s="476" t="str">
        <f>IF(地区個人入力シート!BH55="","",地区個人入力シート!BH55)</f>
        <v/>
      </c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9" t="s">
        <v>7</v>
      </c>
      <c r="BT53" s="480"/>
      <c r="BU53" s="480"/>
      <c r="BV53" s="480"/>
      <c r="BW53" s="481"/>
    </row>
    <row r="54" spans="1:75" ht="13.5" customHeight="1" x14ac:dyDescent="0.25">
      <c r="A54" s="482" t="s">
        <v>18</v>
      </c>
      <c r="B54" s="483"/>
      <c r="C54" s="484">
        <f>地区個人入力シート!C56</f>
        <v>0</v>
      </c>
      <c r="D54" s="485"/>
      <c r="E54" s="485"/>
      <c r="F54" s="485"/>
      <c r="G54" s="485"/>
      <c r="H54" s="485"/>
      <c r="I54" s="485"/>
      <c r="J54" s="485"/>
      <c r="K54" s="485"/>
      <c r="L54" s="37"/>
      <c r="M54" s="38"/>
      <c r="N54" s="486">
        <f>地区個人入力シート!N56</f>
        <v>0</v>
      </c>
      <c r="O54" s="486"/>
      <c r="P54" s="486"/>
      <c r="Q54" s="486"/>
      <c r="R54" s="486"/>
      <c r="S54" s="486"/>
      <c r="T54" s="486"/>
      <c r="U54" s="486"/>
      <c r="V54" s="487"/>
      <c r="W54" s="488" t="str">
        <f>IF(地区個人入力シート!W57="","",地区個人入力シート!W57)</f>
        <v/>
      </c>
      <c r="X54" s="489"/>
      <c r="Y54" s="484">
        <f>地区個人入力シート!Y56</f>
        <v>0</v>
      </c>
      <c r="Z54" s="485"/>
      <c r="AA54" s="485"/>
      <c r="AB54" s="485"/>
      <c r="AC54" s="485"/>
      <c r="AD54" s="485"/>
      <c r="AE54" s="485"/>
      <c r="AF54" s="485"/>
      <c r="AG54" s="485"/>
      <c r="AH54" s="37"/>
      <c r="AI54" s="39"/>
      <c r="AJ54" s="486">
        <f>地区個人入力シート!AJ56</f>
        <v>0</v>
      </c>
      <c r="AK54" s="486"/>
      <c r="AL54" s="486"/>
      <c r="AM54" s="486"/>
      <c r="AN54" s="486"/>
      <c r="AO54" s="486"/>
      <c r="AP54" s="486"/>
      <c r="AQ54" s="486"/>
      <c r="AR54" s="487"/>
      <c r="AS54" s="488" t="str">
        <f>IF(地区個人入力シート!AS57="","",地区個人入力シート!AS57)</f>
        <v/>
      </c>
      <c r="AT54" s="489"/>
      <c r="AU54" s="492">
        <f>地区個人入力シート!AU56</f>
        <v>0</v>
      </c>
      <c r="AV54" s="465"/>
      <c r="AW54" s="465"/>
      <c r="AX54" s="465"/>
      <c r="AY54" s="465"/>
      <c r="AZ54" s="465"/>
      <c r="BA54" s="465"/>
      <c r="BB54" s="465"/>
      <c r="BC54" s="465"/>
      <c r="BD54" s="465"/>
      <c r="BE54" s="465"/>
      <c r="BF54" s="493" t="s">
        <v>17</v>
      </c>
      <c r="BG54" s="494"/>
      <c r="BH54" s="465">
        <f>地区個人入力シート!BH56</f>
        <v>0</v>
      </c>
      <c r="BI54" s="465"/>
      <c r="BJ54" s="465"/>
      <c r="BK54" s="465"/>
      <c r="BL54" s="465"/>
      <c r="BM54" s="465"/>
      <c r="BN54" s="465"/>
      <c r="BO54" s="465"/>
      <c r="BP54" s="465"/>
      <c r="BQ54" s="465"/>
      <c r="BR54" s="465"/>
      <c r="BS54" s="466"/>
      <c r="BT54" s="467"/>
      <c r="BU54" s="467"/>
      <c r="BV54" s="467"/>
      <c r="BW54" s="468"/>
    </row>
    <row r="55" spans="1:75" ht="24.75" customHeight="1" x14ac:dyDescent="0.25">
      <c r="A55" s="469">
        <v>15</v>
      </c>
      <c r="B55" s="470"/>
      <c r="C55" s="471" t="str">
        <f>IF(地区個人入力シート!C57="","",地区個人入力シート!C57)</f>
        <v/>
      </c>
      <c r="D55" s="472"/>
      <c r="E55" s="472"/>
      <c r="F55" s="472"/>
      <c r="G55" s="472"/>
      <c r="H55" s="472"/>
      <c r="I55" s="472"/>
      <c r="J55" s="472"/>
      <c r="K55" s="472"/>
      <c r="L55" s="40"/>
      <c r="M55" s="41"/>
      <c r="N55" s="473" t="str">
        <f>IF(地区個人入力シート!N57="","",地区個人入力シート!N57)</f>
        <v/>
      </c>
      <c r="O55" s="473"/>
      <c r="P55" s="473"/>
      <c r="Q55" s="473"/>
      <c r="R55" s="473"/>
      <c r="S55" s="473"/>
      <c r="T55" s="473"/>
      <c r="U55" s="473"/>
      <c r="V55" s="474"/>
      <c r="W55" s="490"/>
      <c r="X55" s="491"/>
      <c r="Y55" s="471" t="str">
        <f>IF(地区個人入力シート!Y57="","",地区個人入力シート!Y57)</f>
        <v/>
      </c>
      <c r="Z55" s="472"/>
      <c r="AA55" s="472"/>
      <c r="AB55" s="472"/>
      <c r="AC55" s="472"/>
      <c r="AD55" s="472"/>
      <c r="AE55" s="472"/>
      <c r="AF55" s="472"/>
      <c r="AG55" s="472"/>
      <c r="AH55" s="40"/>
      <c r="AI55" s="42"/>
      <c r="AJ55" s="473" t="str">
        <f>IF(地区個人入力シート!AJ57="","",地区個人入力シート!AJ57)</f>
        <v/>
      </c>
      <c r="AK55" s="473"/>
      <c r="AL55" s="473"/>
      <c r="AM55" s="473"/>
      <c r="AN55" s="473"/>
      <c r="AO55" s="473"/>
      <c r="AP55" s="473"/>
      <c r="AQ55" s="473"/>
      <c r="AR55" s="474"/>
      <c r="AS55" s="490"/>
      <c r="AT55" s="491"/>
      <c r="AU55" s="475" t="str">
        <f>IF(地区個人入力シート!AU57="","",地区個人入力シート!AU57)</f>
        <v/>
      </c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7" t="s">
        <v>6</v>
      </c>
      <c r="BG55" s="478"/>
      <c r="BH55" s="476" t="str">
        <f>IF(地区個人入力シート!BH57="","",地区個人入力シート!BH57)</f>
        <v/>
      </c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9" t="s">
        <v>7</v>
      </c>
      <c r="BT55" s="480"/>
      <c r="BU55" s="480"/>
      <c r="BV55" s="480"/>
      <c r="BW55" s="481"/>
    </row>
    <row r="56" spans="1:75" ht="13.5" customHeight="1" x14ac:dyDescent="0.25">
      <c r="A56" s="482" t="s">
        <v>18</v>
      </c>
      <c r="B56" s="483"/>
      <c r="C56" s="484">
        <f>地区個人入力シート!C58</f>
        <v>0</v>
      </c>
      <c r="D56" s="485"/>
      <c r="E56" s="485"/>
      <c r="F56" s="485"/>
      <c r="G56" s="485"/>
      <c r="H56" s="485"/>
      <c r="I56" s="485"/>
      <c r="J56" s="485"/>
      <c r="K56" s="485"/>
      <c r="L56" s="37"/>
      <c r="M56" s="38"/>
      <c r="N56" s="486">
        <f>地区個人入力シート!N58</f>
        <v>0</v>
      </c>
      <c r="O56" s="486"/>
      <c r="P56" s="486"/>
      <c r="Q56" s="486"/>
      <c r="R56" s="486"/>
      <c r="S56" s="486"/>
      <c r="T56" s="486"/>
      <c r="U56" s="486"/>
      <c r="V56" s="487"/>
      <c r="W56" s="488" t="str">
        <f>IF(地区個人入力シート!W59="","",地区個人入力シート!W59)</f>
        <v/>
      </c>
      <c r="X56" s="489"/>
      <c r="Y56" s="484">
        <f>地区個人入力シート!Y58</f>
        <v>0</v>
      </c>
      <c r="Z56" s="485"/>
      <c r="AA56" s="485"/>
      <c r="AB56" s="485"/>
      <c r="AC56" s="485"/>
      <c r="AD56" s="485"/>
      <c r="AE56" s="485"/>
      <c r="AF56" s="485"/>
      <c r="AG56" s="485"/>
      <c r="AH56" s="37"/>
      <c r="AI56" s="39"/>
      <c r="AJ56" s="486">
        <f>地区個人入力シート!AJ58</f>
        <v>0</v>
      </c>
      <c r="AK56" s="486"/>
      <c r="AL56" s="486"/>
      <c r="AM56" s="486"/>
      <c r="AN56" s="486"/>
      <c r="AO56" s="486"/>
      <c r="AP56" s="486"/>
      <c r="AQ56" s="486"/>
      <c r="AR56" s="487"/>
      <c r="AS56" s="488" t="str">
        <f>IF(地区個人入力シート!AS59="","",地区個人入力シート!AS59)</f>
        <v/>
      </c>
      <c r="AT56" s="489"/>
      <c r="AU56" s="492">
        <f>地区個人入力シート!AU58</f>
        <v>0</v>
      </c>
      <c r="AV56" s="465"/>
      <c r="AW56" s="465"/>
      <c r="AX56" s="465"/>
      <c r="AY56" s="465"/>
      <c r="AZ56" s="465"/>
      <c r="BA56" s="465"/>
      <c r="BB56" s="465"/>
      <c r="BC56" s="465"/>
      <c r="BD56" s="465"/>
      <c r="BE56" s="465"/>
      <c r="BF56" s="493" t="s">
        <v>17</v>
      </c>
      <c r="BG56" s="494"/>
      <c r="BH56" s="465">
        <f>地区個人入力シート!BH58</f>
        <v>0</v>
      </c>
      <c r="BI56" s="465"/>
      <c r="BJ56" s="465"/>
      <c r="BK56" s="465"/>
      <c r="BL56" s="465"/>
      <c r="BM56" s="465"/>
      <c r="BN56" s="465"/>
      <c r="BO56" s="465"/>
      <c r="BP56" s="465"/>
      <c r="BQ56" s="465"/>
      <c r="BR56" s="465"/>
      <c r="BS56" s="466"/>
      <c r="BT56" s="467"/>
      <c r="BU56" s="467"/>
      <c r="BV56" s="467"/>
      <c r="BW56" s="468"/>
    </row>
    <row r="57" spans="1:75" ht="24.75" customHeight="1" x14ac:dyDescent="0.25">
      <c r="A57" s="469">
        <v>16</v>
      </c>
      <c r="B57" s="470"/>
      <c r="C57" s="471" t="str">
        <f>IF(地区個人入力シート!C59="","",地区個人入力シート!C59)</f>
        <v/>
      </c>
      <c r="D57" s="472"/>
      <c r="E57" s="472"/>
      <c r="F57" s="472"/>
      <c r="G57" s="472"/>
      <c r="H57" s="472"/>
      <c r="I57" s="472"/>
      <c r="J57" s="472"/>
      <c r="K57" s="472"/>
      <c r="L57" s="40"/>
      <c r="M57" s="41"/>
      <c r="N57" s="473" t="str">
        <f>IF(地区個人入力シート!N59="","",地区個人入力シート!N59)</f>
        <v/>
      </c>
      <c r="O57" s="473"/>
      <c r="P57" s="473"/>
      <c r="Q57" s="473"/>
      <c r="R57" s="473"/>
      <c r="S57" s="473"/>
      <c r="T57" s="473"/>
      <c r="U57" s="473"/>
      <c r="V57" s="474"/>
      <c r="W57" s="490"/>
      <c r="X57" s="491"/>
      <c r="Y57" s="471" t="str">
        <f>IF(地区個人入力シート!Y59="","",地区個人入力シート!Y59)</f>
        <v/>
      </c>
      <c r="Z57" s="472"/>
      <c r="AA57" s="472"/>
      <c r="AB57" s="472"/>
      <c r="AC57" s="472"/>
      <c r="AD57" s="472"/>
      <c r="AE57" s="472"/>
      <c r="AF57" s="472"/>
      <c r="AG57" s="472"/>
      <c r="AH57" s="40"/>
      <c r="AI57" s="42"/>
      <c r="AJ57" s="473" t="str">
        <f>IF(地区個人入力シート!AJ59="","",地区個人入力シート!AJ59)</f>
        <v/>
      </c>
      <c r="AK57" s="473"/>
      <c r="AL57" s="473"/>
      <c r="AM57" s="473"/>
      <c r="AN57" s="473"/>
      <c r="AO57" s="473"/>
      <c r="AP57" s="473"/>
      <c r="AQ57" s="473"/>
      <c r="AR57" s="474"/>
      <c r="AS57" s="490"/>
      <c r="AT57" s="491"/>
      <c r="AU57" s="475" t="str">
        <f>IF(地区個人入力シート!AU59="","",地区個人入力シート!AU59)</f>
        <v/>
      </c>
      <c r="AV57" s="476"/>
      <c r="AW57" s="476"/>
      <c r="AX57" s="476"/>
      <c r="AY57" s="476"/>
      <c r="AZ57" s="476"/>
      <c r="BA57" s="476"/>
      <c r="BB57" s="476"/>
      <c r="BC57" s="476"/>
      <c r="BD57" s="476"/>
      <c r="BE57" s="476"/>
      <c r="BF57" s="477" t="s">
        <v>6</v>
      </c>
      <c r="BG57" s="478"/>
      <c r="BH57" s="476" t="str">
        <f>IF(地区個人入力シート!BH59="","",地区個人入力シート!BH59)</f>
        <v/>
      </c>
      <c r="BI57" s="476"/>
      <c r="BJ57" s="476"/>
      <c r="BK57" s="476"/>
      <c r="BL57" s="476"/>
      <c r="BM57" s="476"/>
      <c r="BN57" s="476"/>
      <c r="BO57" s="476"/>
      <c r="BP57" s="476"/>
      <c r="BQ57" s="476"/>
      <c r="BR57" s="476"/>
      <c r="BS57" s="479" t="s">
        <v>7</v>
      </c>
      <c r="BT57" s="480"/>
      <c r="BU57" s="480"/>
      <c r="BV57" s="480"/>
      <c r="BW57" s="481"/>
    </row>
    <row r="58" spans="1:75" ht="13.5" customHeight="1" x14ac:dyDescent="0.25">
      <c r="A58" s="482" t="s">
        <v>18</v>
      </c>
      <c r="B58" s="483"/>
      <c r="C58" s="484">
        <f>地区個人入力シート!C60</f>
        <v>0</v>
      </c>
      <c r="D58" s="485"/>
      <c r="E58" s="485"/>
      <c r="F58" s="485"/>
      <c r="G58" s="485"/>
      <c r="H58" s="485"/>
      <c r="I58" s="485"/>
      <c r="J58" s="485"/>
      <c r="K58" s="485"/>
      <c r="L58" s="37"/>
      <c r="M58" s="38"/>
      <c r="N58" s="486">
        <f>地区個人入力シート!N60</f>
        <v>0</v>
      </c>
      <c r="O58" s="486"/>
      <c r="P58" s="486"/>
      <c r="Q58" s="486"/>
      <c r="R58" s="486"/>
      <c r="S58" s="486"/>
      <c r="T58" s="486"/>
      <c r="U58" s="486"/>
      <c r="V58" s="487"/>
      <c r="W58" s="488" t="str">
        <f>IF(地区個人入力シート!W61="","",地区個人入力シート!W61)</f>
        <v/>
      </c>
      <c r="X58" s="489"/>
      <c r="Y58" s="484">
        <f>地区個人入力シート!Y60</f>
        <v>0</v>
      </c>
      <c r="Z58" s="485"/>
      <c r="AA58" s="485"/>
      <c r="AB58" s="485"/>
      <c r="AC58" s="485"/>
      <c r="AD58" s="485"/>
      <c r="AE58" s="485"/>
      <c r="AF58" s="485"/>
      <c r="AG58" s="485"/>
      <c r="AH58" s="37"/>
      <c r="AI58" s="39"/>
      <c r="AJ58" s="486">
        <f>地区個人入力シート!AJ60</f>
        <v>0</v>
      </c>
      <c r="AK58" s="486"/>
      <c r="AL58" s="486"/>
      <c r="AM58" s="486"/>
      <c r="AN58" s="486"/>
      <c r="AO58" s="486"/>
      <c r="AP58" s="486"/>
      <c r="AQ58" s="486"/>
      <c r="AR58" s="487"/>
      <c r="AS58" s="488" t="str">
        <f>IF(地区個人入力シート!AS61="","",地区個人入力シート!AS61)</f>
        <v/>
      </c>
      <c r="AT58" s="489"/>
      <c r="AU58" s="492">
        <f>地区個人入力シート!AU60</f>
        <v>0</v>
      </c>
      <c r="AV58" s="465"/>
      <c r="AW58" s="465"/>
      <c r="AX58" s="465"/>
      <c r="AY58" s="465"/>
      <c r="AZ58" s="465"/>
      <c r="BA58" s="465"/>
      <c r="BB58" s="465"/>
      <c r="BC58" s="465"/>
      <c r="BD58" s="465"/>
      <c r="BE58" s="465"/>
      <c r="BF58" s="493" t="s">
        <v>17</v>
      </c>
      <c r="BG58" s="494"/>
      <c r="BH58" s="465">
        <f>地区個人入力シート!BH60</f>
        <v>0</v>
      </c>
      <c r="BI58" s="465"/>
      <c r="BJ58" s="465"/>
      <c r="BK58" s="465"/>
      <c r="BL58" s="465"/>
      <c r="BM58" s="465"/>
      <c r="BN58" s="465"/>
      <c r="BO58" s="465"/>
      <c r="BP58" s="465"/>
      <c r="BQ58" s="465"/>
      <c r="BR58" s="465"/>
      <c r="BS58" s="466"/>
      <c r="BT58" s="467"/>
      <c r="BU58" s="467"/>
      <c r="BV58" s="467"/>
      <c r="BW58" s="468"/>
    </row>
    <row r="59" spans="1:75" ht="24.75" customHeight="1" x14ac:dyDescent="0.25">
      <c r="A59" s="469">
        <v>17</v>
      </c>
      <c r="B59" s="470"/>
      <c r="C59" s="471" t="str">
        <f>IF(地区個人入力シート!C61="","",地区個人入力シート!C61)</f>
        <v/>
      </c>
      <c r="D59" s="472"/>
      <c r="E59" s="472"/>
      <c r="F59" s="472"/>
      <c r="G59" s="472"/>
      <c r="H59" s="472"/>
      <c r="I59" s="472"/>
      <c r="J59" s="472"/>
      <c r="K59" s="472"/>
      <c r="L59" s="40"/>
      <c r="M59" s="41"/>
      <c r="N59" s="473" t="str">
        <f>IF(地区個人入力シート!N61="","",地区個人入力シート!N61)</f>
        <v/>
      </c>
      <c r="O59" s="473"/>
      <c r="P59" s="473"/>
      <c r="Q59" s="473"/>
      <c r="R59" s="473"/>
      <c r="S59" s="473"/>
      <c r="T59" s="473"/>
      <c r="U59" s="473"/>
      <c r="V59" s="474"/>
      <c r="W59" s="490"/>
      <c r="X59" s="491"/>
      <c r="Y59" s="471" t="str">
        <f>IF(地区個人入力シート!Y61="","",地区個人入力シート!Y61)</f>
        <v/>
      </c>
      <c r="Z59" s="472"/>
      <c r="AA59" s="472"/>
      <c r="AB59" s="472"/>
      <c r="AC59" s="472"/>
      <c r="AD59" s="472"/>
      <c r="AE59" s="472"/>
      <c r="AF59" s="472"/>
      <c r="AG59" s="472"/>
      <c r="AH59" s="40"/>
      <c r="AI59" s="42"/>
      <c r="AJ59" s="473" t="str">
        <f>IF(地区個人入力シート!AJ61="","",地区個人入力シート!AJ61)</f>
        <v/>
      </c>
      <c r="AK59" s="473"/>
      <c r="AL59" s="473"/>
      <c r="AM59" s="473"/>
      <c r="AN59" s="473"/>
      <c r="AO59" s="473"/>
      <c r="AP59" s="473"/>
      <c r="AQ59" s="473"/>
      <c r="AR59" s="474"/>
      <c r="AS59" s="490"/>
      <c r="AT59" s="491"/>
      <c r="AU59" s="475" t="str">
        <f>IF(地区個人入力シート!AU61="","",地区個人入力シート!AU61)</f>
        <v/>
      </c>
      <c r="AV59" s="476"/>
      <c r="AW59" s="476"/>
      <c r="AX59" s="476"/>
      <c r="AY59" s="476"/>
      <c r="AZ59" s="476"/>
      <c r="BA59" s="476"/>
      <c r="BB59" s="476"/>
      <c r="BC59" s="476"/>
      <c r="BD59" s="476"/>
      <c r="BE59" s="476"/>
      <c r="BF59" s="477" t="s">
        <v>6</v>
      </c>
      <c r="BG59" s="478"/>
      <c r="BH59" s="476" t="str">
        <f>IF(地区個人入力シート!BH61="","",地区個人入力シート!BH61)</f>
        <v/>
      </c>
      <c r="BI59" s="476"/>
      <c r="BJ59" s="476"/>
      <c r="BK59" s="476"/>
      <c r="BL59" s="476"/>
      <c r="BM59" s="476"/>
      <c r="BN59" s="476"/>
      <c r="BO59" s="476"/>
      <c r="BP59" s="476"/>
      <c r="BQ59" s="476"/>
      <c r="BR59" s="476"/>
      <c r="BS59" s="479" t="s">
        <v>7</v>
      </c>
      <c r="BT59" s="480"/>
      <c r="BU59" s="480"/>
      <c r="BV59" s="480"/>
      <c r="BW59" s="481"/>
    </row>
    <row r="60" spans="1:75" ht="13.5" customHeight="1" x14ac:dyDescent="0.25">
      <c r="A60" s="482" t="s">
        <v>18</v>
      </c>
      <c r="B60" s="483"/>
      <c r="C60" s="484">
        <f>地区個人入力シート!C62</f>
        <v>0</v>
      </c>
      <c r="D60" s="485"/>
      <c r="E60" s="485"/>
      <c r="F60" s="485"/>
      <c r="G60" s="485"/>
      <c r="H60" s="485"/>
      <c r="I60" s="485"/>
      <c r="J60" s="485"/>
      <c r="K60" s="485"/>
      <c r="L60" s="37"/>
      <c r="M60" s="38"/>
      <c r="N60" s="486">
        <f>地区個人入力シート!N62</f>
        <v>0</v>
      </c>
      <c r="O60" s="486"/>
      <c r="P60" s="486"/>
      <c r="Q60" s="486"/>
      <c r="R60" s="486"/>
      <c r="S60" s="486"/>
      <c r="T60" s="486"/>
      <c r="U60" s="486"/>
      <c r="V60" s="487"/>
      <c r="W60" s="488" t="str">
        <f>IF(地区個人入力シート!W63="","",地区個人入力シート!W63)</f>
        <v/>
      </c>
      <c r="X60" s="489"/>
      <c r="Y60" s="484">
        <f>地区個人入力シート!Y62</f>
        <v>0</v>
      </c>
      <c r="Z60" s="485"/>
      <c r="AA60" s="485"/>
      <c r="AB60" s="485"/>
      <c r="AC60" s="485"/>
      <c r="AD60" s="485"/>
      <c r="AE60" s="485"/>
      <c r="AF60" s="485"/>
      <c r="AG60" s="485"/>
      <c r="AH60" s="37"/>
      <c r="AI60" s="39"/>
      <c r="AJ60" s="486">
        <f>地区個人入力シート!AJ62</f>
        <v>0</v>
      </c>
      <c r="AK60" s="486"/>
      <c r="AL60" s="486"/>
      <c r="AM60" s="486"/>
      <c r="AN60" s="486"/>
      <c r="AO60" s="486"/>
      <c r="AP60" s="486"/>
      <c r="AQ60" s="486"/>
      <c r="AR60" s="487"/>
      <c r="AS60" s="488" t="str">
        <f>IF(地区個人入力シート!AS63="","",地区個人入力シート!AS63)</f>
        <v/>
      </c>
      <c r="AT60" s="489"/>
      <c r="AU60" s="492">
        <f>地区個人入力シート!AU62</f>
        <v>0</v>
      </c>
      <c r="AV60" s="465"/>
      <c r="AW60" s="465"/>
      <c r="AX60" s="465"/>
      <c r="AY60" s="465"/>
      <c r="AZ60" s="465"/>
      <c r="BA60" s="465"/>
      <c r="BB60" s="465"/>
      <c r="BC60" s="465"/>
      <c r="BD60" s="465"/>
      <c r="BE60" s="465"/>
      <c r="BF60" s="493" t="s">
        <v>17</v>
      </c>
      <c r="BG60" s="494"/>
      <c r="BH60" s="465">
        <f>地区個人入力シート!BH62</f>
        <v>0</v>
      </c>
      <c r="BI60" s="465"/>
      <c r="BJ60" s="465"/>
      <c r="BK60" s="465"/>
      <c r="BL60" s="465"/>
      <c r="BM60" s="465"/>
      <c r="BN60" s="465"/>
      <c r="BO60" s="465"/>
      <c r="BP60" s="465"/>
      <c r="BQ60" s="465"/>
      <c r="BR60" s="465"/>
      <c r="BS60" s="466"/>
      <c r="BT60" s="467"/>
      <c r="BU60" s="467"/>
      <c r="BV60" s="467"/>
      <c r="BW60" s="468"/>
    </row>
    <row r="61" spans="1:75" ht="24.75" customHeight="1" x14ac:dyDescent="0.25">
      <c r="A61" s="469">
        <v>18</v>
      </c>
      <c r="B61" s="470"/>
      <c r="C61" s="471" t="str">
        <f>IF(地区個人入力シート!C63="","",地区個人入力シート!C63)</f>
        <v/>
      </c>
      <c r="D61" s="472"/>
      <c r="E61" s="472"/>
      <c r="F61" s="472"/>
      <c r="G61" s="472"/>
      <c r="H61" s="472"/>
      <c r="I61" s="472"/>
      <c r="J61" s="472"/>
      <c r="K61" s="472"/>
      <c r="L61" s="40"/>
      <c r="M61" s="41"/>
      <c r="N61" s="473" t="str">
        <f>IF(地区個人入力シート!N63="","",地区個人入力シート!N63)</f>
        <v/>
      </c>
      <c r="O61" s="473"/>
      <c r="P61" s="473"/>
      <c r="Q61" s="473"/>
      <c r="R61" s="473"/>
      <c r="S61" s="473"/>
      <c r="T61" s="473"/>
      <c r="U61" s="473"/>
      <c r="V61" s="474"/>
      <c r="W61" s="490"/>
      <c r="X61" s="491"/>
      <c r="Y61" s="471" t="str">
        <f>IF(地区個人入力シート!Y63="","",地区個人入力シート!Y63)</f>
        <v/>
      </c>
      <c r="Z61" s="472"/>
      <c r="AA61" s="472"/>
      <c r="AB61" s="472"/>
      <c r="AC61" s="472"/>
      <c r="AD61" s="472"/>
      <c r="AE61" s="472"/>
      <c r="AF61" s="472"/>
      <c r="AG61" s="472"/>
      <c r="AH61" s="40"/>
      <c r="AI61" s="42"/>
      <c r="AJ61" s="473" t="str">
        <f>IF(地区個人入力シート!AJ63="","",地区個人入力シート!AJ63)</f>
        <v/>
      </c>
      <c r="AK61" s="473"/>
      <c r="AL61" s="473"/>
      <c r="AM61" s="473"/>
      <c r="AN61" s="473"/>
      <c r="AO61" s="473"/>
      <c r="AP61" s="473"/>
      <c r="AQ61" s="473"/>
      <c r="AR61" s="474"/>
      <c r="AS61" s="490"/>
      <c r="AT61" s="491"/>
      <c r="AU61" s="475" t="str">
        <f>IF(地区個人入力シート!AU63="","",地区個人入力シート!AU63)</f>
        <v/>
      </c>
      <c r="AV61" s="476"/>
      <c r="AW61" s="476"/>
      <c r="AX61" s="476"/>
      <c r="AY61" s="476"/>
      <c r="AZ61" s="476"/>
      <c r="BA61" s="476"/>
      <c r="BB61" s="476"/>
      <c r="BC61" s="476"/>
      <c r="BD61" s="476"/>
      <c r="BE61" s="476"/>
      <c r="BF61" s="477" t="s">
        <v>6</v>
      </c>
      <c r="BG61" s="478"/>
      <c r="BH61" s="476" t="str">
        <f>IF(地区個人入力シート!BH63="","",地区個人入力シート!BH63)</f>
        <v/>
      </c>
      <c r="BI61" s="476"/>
      <c r="BJ61" s="476"/>
      <c r="BK61" s="476"/>
      <c r="BL61" s="476"/>
      <c r="BM61" s="476"/>
      <c r="BN61" s="476"/>
      <c r="BO61" s="476"/>
      <c r="BP61" s="476"/>
      <c r="BQ61" s="476"/>
      <c r="BR61" s="476"/>
      <c r="BS61" s="479" t="s">
        <v>7</v>
      </c>
      <c r="BT61" s="480"/>
      <c r="BU61" s="480"/>
      <c r="BV61" s="480"/>
      <c r="BW61" s="481"/>
    </row>
    <row r="62" spans="1:75" ht="13.5" customHeight="1" x14ac:dyDescent="0.25">
      <c r="A62" s="482" t="s">
        <v>18</v>
      </c>
      <c r="B62" s="483"/>
      <c r="C62" s="484">
        <f>地区個人入力シート!C64</f>
        <v>0</v>
      </c>
      <c r="D62" s="485"/>
      <c r="E62" s="485"/>
      <c r="F62" s="485"/>
      <c r="G62" s="485"/>
      <c r="H62" s="485"/>
      <c r="I62" s="485"/>
      <c r="J62" s="485"/>
      <c r="K62" s="485"/>
      <c r="L62" s="37"/>
      <c r="M62" s="38"/>
      <c r="N62" s="486">
        <f>地区個人入力シート!N64</f>
        <v>0</v>
      </c>
      <c r="O62" s="486"/>
      <c r="P62" s="486"/>
      <c r="Q62" s="486"/>
      <c r="R62" s="486"/>
      <c r="S62" s="486"/>
      <c r="T62" s="486"/>
      <c r="U62" s="486"/>
      <c r="V62" s="487"/>
      <c r="W62" s="488" t="str">
        <f>IF(地区個人入力シート!W65="","",地区個人入力シート!W65)</f>
        <v/>
      </c>
      <c r="X62" s="489"/>
      <c r="Y62" s="484">
        <f>地区個人入力シート!Y64</f>
        <v>0</v>
      </c>
      <c r="Z62" s="485"/>
      <c r="AA62" s="485"/>
      <c r="AB62" s="485"/>
      <c r="AC62" s="485"/>
      <c r="AD62" s="485"/>
      <c r="AE62" s="485"/>
      <c r="AF62" s="485"/>
      <c r="AG62" s="485"/>
      <c r="AH62" s="37"/>
      <c r="AI62" s="39"/>
      <c r="AJ62" s="486">
        <f>地区個人入力シート!AJ64</f>
        <v>0</v>
      </c>
      <c r="AK62" s="486"/>
      <c r="AL62" s="486"/>
      <c r="AM62" s="486"/>
      <c r="AN62" s="486"/>
      <c r="AO62" s="486"/>
      <c r="AP62" s="486"/>
      <c r="AQ62" s="486"/>
      <c r="AR62" s="487"/>
      <c r="AS62" s="488" t="str">
        <f>IF(地区個人入力シート!AS65="","",地区個人入力シート!AS65)</f>
        <v/>
      </c>
      <c r="AT62" s="489"/>
      <c r="AU62" s="492">
        <f>地区個人入力シート!AU64</f>
        <v>0</v>
      </c>
      <c r="AV62" s="465"/>
      <c r="AW62" s="465"/>
      <c r="AX62" s="465"/>
      <c r="AY62" s="465"/>
      <c r="AZ62" s="465"/>
      <c r="BA62" s="465"/>
      <c r="BB62" s="465"/>
      <c r="BC62" s="465"/>
      <c r="BD62" s="465"/>
      <c r="BE62" s="465"/>
      <c r="BF62" s="493" t="s">
        <v>17</v>
      </c>
      <c r="BG62" s="494"/>
      <c r="BH62" s="465">
        <f>地区個人入力シート!BH64</f>
        <v>0</v>
      </c>
      <c r="BI62" s="465"/>
      <c r="BJ62" s="465"/>
      <c r="BK62" s="465"/>
      <c r="BL62" s="465"/>
      <c r="BM62" s="465"/>
      <c r="BN62" s="465"/>
      <c r="BO62" s="465"/>
      <c r="BP62" s="465"/>
      <c r="BQ62" s="465"/>
      <c r="BR62" s="465"/>
      <c r="BS62" s="466"/>
      <c r="BT62" s="467"/>
      <c r="BU62" s="467"/>
      <c r="BV62" s="467"/>
      <c r="BW62" s="468"/>
    </row>
    <row r="63" spans="1:75" ht="24.75" customHeight="1" x14ac:dyDescent="0.25">
      <c r="A63" s="469">
        <v>19</v>
      </c>
      <c r="B63" s="470"/>
      <c r="C63" s="471" t="str">
        <f>IF(地区個人入力シート!C65="","",地区個人入力シート!C65)</f>
        <v/>
      </c>
      <c r="D63" s="472"/>
      <c r="E63" s="472"/>
      <c r="F63" s="472"/>
      <c r="G63" s="472"/>
      <c r="H63" s="472"/>
      <c r="I63" s="472"/>
      <c r="J63" s="472"/>
      <c r="K63" s="472"/>
      <c r="L63" s="40"/>
      <c r="M63" s="41"/>
      <c r="N63" s="473" t="str">
        <f>IF(地区個人入力シート!N65="","",地区個人入力シート!N65)</f>
        <v/>
      </c>
      <c r="O63" s="473"/>
      <c r="P63" s="473"/>
      <c r="Q63" s="473"/>
      <c r="R63" s="473"/>
      <c r="S63" s="473"/>
      <c r="T63" s="473"/>
      <c r="U63" s="473"/>
      <c r="V63" s="474"/>
      <c r="W63" s="490"/>
      <c r="X63" s="491"/>
      <c r="Y63" s="471" t="str">
        <f>IF(地区個人入力シート!Y65="","",地区個人入力シート!Y65)</f>
        <v/>
      </c>
      <c r="Z63" s="472"/>
      <c r="AA63" s="472"/>
      <c r="AB63" s="472"/>
      <c r="AC63" s="472"/>
      <c r="AD63" s="472"/>
      <c r="AE63" s="472"/>
      <c r="AF63" s="472"/>
      <c r="AG63" s="472"/>
      <c r="AH63" s="40"/>
      <c r="AI63" s="42"/>
      <c r="AJ63" s="473" t="str">
        <f>IF(地区個人入力シート!AJ65="","",地区個人入力シート!AJ65)</f>
        <v/>
      </c>
      <c r="AK63" s="473"/>
      <c r="AL63" s="473"/>
      <c r="AM63" s="473"/>
      <c r="AN63" s="473"/>
      <c r="AO63" s="473"/>
      <c r="AP63" s="473"/>
      <c r="AQ63" s="473"/>
      <c r="AR63" s="474"/>
      <c r="AS63" s="490"/>
      <c r="AT63" s="491"/>
      <c r="AU63" s="475" t="str">
        <f>IF(地区個人入力シート!AU65="","",地区個人入力シート!AU65)</f>
        <v/>
      </c>
      <c r="AV63" s="476"/>
      <c r="AW63" s="476"/>
      <c r="AX63" s="476"/>
      <c r="AY63" s="476"/>
      <c r="AZ63" s="476"/>
      <c r="BA63" s="476"/>
      <c r="BB63" s="476"/>
      <c r="BC63" s="476"/>
      <c r="BD63" s="476"/>
      <c r="BE63" s="476"/>
      <c r="BF63" s="477" t="s">
        <v>6</v>
      </c>
      <c r="BG63" s="478"/>
      <c r="BH63" s="476" t="str">
        <f>IF(地区個人入力シート!BH65="","",地区個人入力シート!BH65)</f>
        <v/>
      </c>
      <c r="BI63" s="476"/>
      <c r="BJ63" s="476"/>
      <c r="BK63" s="476"/>
      <c r="BL63" s="476"/>
      <c r="BM63" s="476"/>
      <c r="BN63" s="476"/>
      <c r="BO63" s="476"/>
      <c r="BP63" s="476"/>
      <c r="BQ63" s="476"/>
      <c r="BR63" s="476"/>
      <c r="BS63" s="479" t="s">
        <v>7</v>
      </c>
      <c r="BT63" s="480"/>
      <c r="BU63" s="480"/>
      <c r="BV63" s="480"/>
      <c r="BW63" s="481"/>
    </row>
    <row r="64" spans="1:75" ht="13.5" customHeight="1" x14ac:dyDescent="0.25">
      <c r="A64" s="482" t="s">
        <v>18</v>
      </c>
      <c r="B64" s="483"/>
      <c r="C64" s="484">
        <f>地区個人入力シート!C66</f>
        <v>0</v>
      </c>
      <c r="D64" s="485"/>
      <c r="E64" s="485"/>
      <c r="F64" s="485"/>
      <c r="G64" s="485"/>
      <c r="H64" s="485"/>
      <c r="I64" s="485"/>
      <c r="J64" s="485"/>
      <c r="K64" s="485"/>
      <c r="L64" s="37"/>
      <c r="M64" s="38"/>
      <c r="N64" s="486">
        <f>地区個人入力シート!N66</f>
        <v>0</v>
      </c>
      <c r="O64" s="486"/>
      <c r="P64" s="486"/>
      <c r="Q64" s="486"/>
      <c r="R64" s="486"/>
      <c r="S64" s="486"/>
      <c r="T64" s="486"/>
      <c r="U64" s="486"/>
      <c r="V64" s="487"/>
      <c r="W64" s="488" t="str">
        <f>IF(地区個人入力シート!W67="","",地区個人入力シート!W67)</f>
        <v/>
      </c>
      <c r="X64" s="489"/>
      <c r="Y64" s="484">
        <f>地区個人入力シート!Y66</f>
        <v>0</v>
      </c>
      <c r="Z64" s="485"/>
      <c r="AA64" s="485"/>
      <c r="AB64" s="485"/>
      <c r="AC64" s="485"/>
      <c r="AD64" s="485"/>
      <c r="AE64" s="485"/>
      <c r="AF64" s="485"/>
      <c r="AG64" s="485"/>
      <c r="AH64" s="37"/>
      <c r="AI64" s="39"/>
      <c r="AJ64" s="486">
        <f>地区個人入力シート!AJ66</f>
        <v>0</v>
      </c>
      <c r="AK64" s="486"/>
      <c r="AL64" s="486"/>
      <c r="AM64" s="486"/>
      <c r="AN64" s="486"/>
      <c r="AO64" s="486"/>
      <c r="AP64" s="486"/>
      <c r="AQ64" s="486"/>
      <c r="AR64" s="487"/>
      <c r="AS64" s="488" t="str">
        <f>IF(地区個人入力シート!AS67="","",地区個人入力シート!AS67)</f>
        <v/>
      </c>
      <c r="AT64" s="489"/>
      <c r="AU64" s="492">
        <f>地区個人入力シート!AU66</f>
        <v>0</v>
      </c>
      <c r="AV64" s="465"/>
      <c r="AW64" s="465"/>
      <c r="AX64" s="465"/>
      <c r="AY64" s="465"/>
      <c r="AZ64" s="465"/>
      <c r="BA64" s="465"/>
      <c r="BB64" s="465"/>
      <c r="BC64" s="465"/>
      <c r="BD64" s="465"/>
      <c r="BE64" s="465"/>
      <c r="BF64" s="493" t="s">
        <v>17</v>
      </c>
      <c r="BG64" s="494"/>
      <c r="BH64" s="465">
        <f>地区個人入力シート!BH66</f>
        <v>0</v>
      </c>
      <c r="BI64" s="465"/>
      <c r="BJ64" s="465"/>
      <c r="BK64" s="465"/>
      <c r="BL64" s="465"/>
      <c r="BM64" s="465"/>
      <c r="BN64" s="465"/>
      <c r="BO64" s="465"/>
      <c r="BP64" s="465"/>
      <c r="BQ64" s="465"/>
      <c r="BR64" s="465"/>
      <c r="BS64" s="466"/>
      <c r="BT64" s="467"/>
      <c r="BU64" s="467"/>
      <c r="BV64" s="467"/>
      <c r="BW64" s="468"/>
    </row>
    <row r="65" spans="1:75" ht="24.75" customHeight="1" x14ac:dyDescent="0.25">
      <c r="A65" s="469">
        <v>20</v>
      </c>
      <c r="B65" s="470"/>
      <c r="C65" s="471" t="str">
        <f>IF(地区個人入力シート!C67="","",地区個人入力シート!C67)</f>
        <v/>
      </c>
      <c r="D65" s="472"/>
      <c r="E65" s="472"/>
      <c r="F65" s="472"/>
      <c r="G65" s="472"/>
      <c r="H65" s="472"/>
      <c r="I65" s="472"/>
      <c r="J65" s="472"/>
      <c r="K65" s="472"/>
      <c r="L65" s="40"/>
      <c r="M65" s="41"/>
      <c r="N65" s="473" t="str">
        <f>IF(地区個人入力シート!N67="","",地区個人入力シート!N67)</f>
        <v/>
      </c>
      <c r="O65" s="473"/>
      <c r="P65" s="473"/>
      <c r="Q65" s="473"/>
      <c r="R65" s="473"/>
      <c r="S65" s="473"/>
      <c r="T65" s="473"/>
      <c r="U65" s="473"/>
      <c r="V65" s="474"/>
      <c r="W65" s="490"/>
      <c r="X65" s="491"/>
      <c r="Y65" s="471" t="str">
        <f>IF(地区個人入力シート!Y67="","",地区個人入力シート!Y67)</f>
        <v/>
      </c>
      <c r="Z65" s="472"/>
      <c r="AA65" s="472"/>
      <c r="AB65" s="472"/>
      <c r="AC65" s="472"/>
      <c r="AD65" s="472"/>
      <c r="AE65" s="472"/>
      <c r="AF65" s="472"/>
      <c r="AG65" s="472"/>
      <c r="AH65" s="40"/>
      <c r="AI65" s="42"/>
      <c r="AJ65" s="473" t="str">
        <f>IF(地区個人入力シート!AJ67="","",地区個人入力シート!AJ67)</f>
        <v/>
      </c>
      <c r="AK65" s="473"/>
      <c r="AL65" s="473"/>
      <c r="AM65" s="473"/>
      <c r="AN65" s="473"/>
      <c r="AO65" s="473"/>
      <c r="AP65" s="473"/>
      <c r="AQ65" s="473"/>
      <c r="AR65" s="474"/>
      <c r="AS65" s="490"/>
      <c r="AT65" s="491"/>
      <c r="AU65" s="475" t="str">
        <f>IF(地区個人入力シート!AU67="","",地区個人入力シート!AU67)</f>
        <v/>
      </c>
      <c r="AV65" s="476"/>
      <c r="AW65" s="476"/>
      <c r="AX65" s="476"/>
      <c r="AY65" s="476"/>
      <c r="AZ65" s="476"/>
      <c r="BA65" s="476"/>
      <c r="BB65" s="476"/>
      <c r="BC65" s="476"/>
      <c r="BD65" s="476"/>
      <c r="BE65" s="476"/>
      <c r="BF65" s="477" t="s">
        <v>6</v>
      </c>
      <c r="BG65" s="478"/>
      <c r="BH65" s="476" t="str">
        <f>IF(地区個人入力シート!BH67="","",地区個人入力シート!BH67)</f>
        <v/>
      </c>
      <c r="BI65" s="476"/>
      <c r="BJ65" s="476"/>
      <c r="BK65" s="476"/>
      <c r="BL65" s="476"/>
      <c r="BM65" s="476"/>
      <c r="BN65" s="476"/>
      <c r="BO65" s="476"/>
      <c r="BP65" s="476"/>
      <c r="BQ65" s="476"/>
      <c r="BR65" s="476"/>
      <c r="BS65" s="479" t="s">
        <v>7</v>
      </c>
      <c r="BT65" s="480"/>
      <c r="BU65" s="480"/>
      <c r="BV65" s="480"/>
      <c r="BW65" s="481"/>
    </row>
    <row r="66" spans="1:75" ht="7.5" customHeight="1" x14ac:dyDescent="0.25"/>
    <row r="67" spans="1:75" ht="13.5" customHeight="1" x14ac:dyDescent="0.3">
      <c r="C67" s="564" t="s">
        <v>19</v>
      </c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</row>
    <row r="68" spans="1:75" ht="24.75" customHeight="1" x14ac:dyDescent="0.25">
      <c r="AB68" s="561" t="s">
        <v>20</v>
      </c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561"/>
      <c r="AN68" s="561"/>
      <c r="AO68" s="561"/>
      <c r="AP68" s="561"/>
      <c r="AQ68" s="561"/>
      <c r="AR68" s="561"/>
      <c r="AS68" s="561"/>
      <c r="AT68" s="561"/>
      <c r="AU68" s="561"/>
      <c r="AV68" s="7"/>
      <c r="AW68" s="7"/>
      <c r="AX68" s="7"/>
      <c r="AY68" s="7"/>
      <c r="AZ68" s="7"/>
      <c r="BA68" s="563" t="str">
        <f>U9</f>
        <v/>
      </c>
      <c r="BB68" s="563"/>
      <c r="BC68" s="563"/>
      <c r="BD68" s="563"/>
      <c r="BE68" s="563"/>
      <c r="BF68" s="563"/>
      <c r="BG68" s="563"/>
      <c r="BH68" s="563"/>
      <c r="BI68" s="563"/>
      <c r="BJ68" s="563"/>
      <c r="BK68" s="563"/>
      <c r="BL68" s="563"/>
      <c r="BM68" s="563"/>
      <c r="BN68" s="563"/>
      <c r="BO68" s="563"/>
      <c r="BP68" s="7"/>
      <c r="BQ68" s="562" t="s">
        <v>21</v>
      </c>
      <c r="BR68" s="562"/>
    </row>
    <row r="69" spans="1:75" ht="8.25" customHeight="1" x14ac:dyDescent="0.25"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75" ht="15.75" customHeight="1" x14ac:dyDescent="0.25">
      <c r="AB70" s="561" t="s">
        <v>22</v>
      </c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</row>
  </sheetData>
  <sheetProtection algorithmName="SHA-512" hashValue="Ayu+xJ1wIwLJ1X4IdU7yRzIggOTEL2YD7qQ9B+eUUXkyw/GmTOqYQ7a7vo/Fm5Kov8vDDSQm/V+zg02Br8MGaw==" saltValue="udn2jnYhk6Sj0hPXRCgYHw==" spinCount="100000" sheet="1" objects="1" scenarios="1"/>
  <mergeCells count="446">
    <mergeCell ref="AB70:AO70"/>
    <mergeCell ref="BH43:BR43"/>
    <mergeCell ref="BS43:BW43"/>
    <mergeCell ref="BQ68:BR68"/>
    <mergeCell ref="BA68:BO68"/>
    <mergeCell ref="AB68:AU68"/>
    <mergeCell ref="C67:AG67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  <mergeCell ref="BS49:BW49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Y29:AG29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B3:AL3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A65:B65"/>
    <mergeCell ref="C65:K65"/>
    <mergeCell ref="N65:V65"/>
    <mergeCell ref="Y65:AG65"/>
    <mergeCell ref="A64:B64"/>
    <mergeCell ref="C64:K64"/>
    <mergeCell ref="N64:V64"/>
    <mergeCell ref="W64:X65"/>
    <mergeCell ref="AJ65:AR65"/>
    <mergeCell ref="BF65:BG65"/>
    <mergeCell ref="AS64:AT65"/>
    <mergeCell ref="BS65:BW65"/>
    <mergeCell ref="BF64:BG64"/>
    <mergeCell ref="BH64:BR64"/>
    <mergeCell ref="BS64:BW64"/>
    <mergeCell ref="BH65:BR65"/>
    <mergeCell ref="Y64:AG64"/>
    <mergeCell ref="AJ64:AR64"/>
    <mergeCell ref="AU64:BE64"/>
    <mergeCell ref="AU65:BE65"/>
    <mergeCell ref="BH62:BR62"/>
    <mergeCell ref="BS62:BW62"/>
    <mergeCell ref="A63:B63"/>
    <mergeCell ref="C63:K63"/>
    <mergeCell ref="N63:V63"/>
    <mergeCell ref="Y63:AG63"/>
    <mergeCell ref="AJ63:AR63"/>
    <mergeCell ref="AU63:BE63"/>
    <mergeCell ref="BF63:BG63"/>
    <mergeCell ref="BH63:BR63"/>
    <mergeCell ref="BS63:BW63"/>
    <mergeCell ref="A62:B62"/>
    <mergeCell ref="C62:K62"/>
    <mergeCell ref="N62:V62"/>
    <mergeCell ref="W62:X63"/>
    <mergeCell ref="Y62:AG62"/>
    <mergeCell ref="AJ62:AR62"/>
    <mergeCell ref="AS62:AT63"/>
    <mergeCell ref="AU62:BE62"/>
    <mergeCell ref="BF62:BG62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77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06CF-D063-4928-9FA5-98C5A2C82B56}">
  <sheetPr>
    <tabColor rgb="FF00B0F0"/>
  </sheetPr>
  <dimension ref="A1:BW63"/>
  <sheetViews>
    <sheetView topLeftCell="A33" workbookViewId="0">
      <selection activeCell="AU47" sqref="AU47:BE47"/>
    </sheetView>
  </sheetViews>
  <sheetFormatPr defaultRowHeight="12.75" x14ac:dyDescent="0.25"/>
  <cols>
    <col min="1" max="75" width="1.3984375" customWidth="1"/>
  </cols>
  <sheetData>
    <row r="1" spans="1:75" ht="21.4" thickBot="1" x14ac:dyDescent="0.3">
      <c r="A1" s="495" t="s">
        <v>140</v>
      </c>
      <c r="B1" s="495"/>
      <c r="C1" s="495"/>
      <c r="D1" s="496">
        <f>IF(地区個人入力シート!D6="","",地区個人入力シート!D6)</f>
        <v>6</v>
      </c>
      <c r="E1" s="496"/>
      <c r="F1" s="496"/>
      <c r="G1" s="496"/>
      <c r="H1" s="497" t="s">
        <v>0</v>
      </c>
      <c r="I1" s="497"/>
      <c r="J1" s="497"/>
      <c r="K1" s="497"/>
      <c r="L1" s="497"/>
      <c r="M1" s="49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</row>
    <row r="2" spans="1: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</row>
    <row r="3" spans="1:75" ht="30" x14ac:dyDescent="0.25">
      <c r="A3" s="30"/>
      <c r="B3" s="597" t="str">
        <f>IF(地区個人入力シート!B8="","",地区個人入力シート!B8)</f>
        <v>学校総合体育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2" t="s">
        <v>143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30"/>
      <c r="BQ3" s="30"/>
      <c r="BR3" s="30"/>
      <c r="BS3" s="30"/>
      <c r="BT3" s="30"/>
      <c r="BU3" s="30"/>
      <c r="BV3" s="30"/>
      <c r="BW3" s="30"/>
    </row>
    <row r="4" spans="1: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75" ht="22.9" x14ac:dyDescent="0.25">
      <c r="A5" s="30"/>
      <c r="B5" s="505" t="s">
        <v>49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7"/>
      <c r="W5" s="3"/>
      <c r="X5" s="511" t="str">
        <f>IF(地区個人入力シート!B10="","",地区個人入力シート!B10)</f>
        <v>男</v>
      </c>
      <c r="Y5" s="512"/>
      <c r="Z5" s="512"/>
      <c r="AA5" s="512" t="s">
        <v>1</v>
      </c>
      <c r="AB5" s="512"/>
      <c r="AC5" s="512"/>
      <c r="AD5" s="515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ht="22.9" x14ac:dyDescent="0.25">
      <c r="A6" s="30"/>
      <c r="B6" s="508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10"/>
      <c r="W6" s="3"/>
      <c r="X6" s="513"/>
      <c r="Y6" s="514"/>
      <c r="Z6" s="514"/>
      <c r="AA6" s="514"/>
      <c r="AB6" s="514"/>
      <c r="AC6" s="514"/>
      <c r="AD6" s="516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7" spans="1:75" ht="22.9" x14ac:dyDescent="0.25">
      <c r="A7" s="3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1"/>
      <c r="Z7" s="31"/>
      <c r="AA7" s="31"/>
      <c r="AB7" s="31"/>
      <c r="AC7" s="31"/>
      <c r="AD7" s="31"/>
      <c r="AE7" s="31"/>
      <c r="AF7" s="31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</row>
    <row r="8" spans="1:75" ht="21" x14ac:dyDescent="0.25">
      <c r="A8" s="30"/>
      <c r="B8" s="590" t="s">
        <v>2</v>
      </c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65" t="str">
        <f>地区個人入力シート!V13</f>
        <v>さいたま（さいたま）</v>
      </c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6"/>
      <c r="AU8" s="598"/>
      <c r="AV8" s="565" t="s">
        <v>95</v>
      </c>
      <c r="AW8" s="566"/>
      <c r="AX8" s="566"/>
      <c r="AY8" s="566"/>
      <c r="AZ8" s="566"/>
      <c r="BA8" s="566"/>
      <c r="BB8" s="566"/>
      <c r="BC8" s="566"/>
      <c r="BD8" s="566"/>
      <c r="BE8" s="566"/>
      <c r="BF8" s="566"/>
      <c r="BG8" s="566"/>
      <c r="BH8" s="566"/>
      <c r="BI8" s="566"/>
      <c r="BJ8" s="566"/>
      <c r="BK8" s="566"/>
      <c r="BL8" s="566"/>
      <c r="BM8" s="566"/>
      <c r="BN8" s="566"/>
      <c r="BO8" s="566"/>
      <c r="BP8" s="566"/>
      <c r="BQ8" s="566"/>
      <c r="BR8" s="566"/>
      <c r="BS8" s="566"/>
      <c r="BT8" s="566"/>
      <c r="BU8" s="566"/>
      <c r="BV8" s="566"/>
      <c r="BW8" s="567"/>
    </row>
    <row r="9" spans="1:75" ht="22.9" x14ac:dyDescent="0.25">
      <c r="A9" s="30"/>
      <c r="B9" s="568" t="s">
        <v>3</v>
      </c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70"/>
      <c r="U9" s="571" t="str">
        <f>IF(地区個人入力シート!U14="","",地区個人入力シート!U14)</f>
        <v/>
      </c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  <c r="AO9" s="573"/>
      <c r="AP9" s="574" t="s">
        <v>4</v>
      </c>
      <c r="AQ9" s="575"/>
      <c r="AR9" s="575"/>
      <c r="AS9" s="575"/>
      <c r="AT9" s="575"/>
      <c r="AU9" s="576"/>
      <c r="AV9" s="577" t="str">
        <f>IF(地区個人入力シート!U15="","",地区個人入力シート!U15)</f>
        <v/>
      </c>
      <c r="AW9" s="578"/>
      <c r="AX9" s="578"/>
      <c r="AY9" s="578"/>
      <c r="AZ9" s="578"/>
      <c r="BA9" s="578"/>
      <c r="BB9" s="578"/>
      <c r="BC9" s="578"/>
      <c r="BD9" s="578"/>
      <c r="BE9" s="168" t="s">
        <v>53</v>
      </c>
      <c r="BF9" s="578" t="str">
        <f>IF(地区個人入力シート!AE15="","",地区個人入力シート!AE15)</f>
        <v/>
      </c>
      <c r="BG9" s="578"/>
      <c r="BH9" s="578"/>
      <c r="BI9" s="578"/>
      <c r="BJ9" s="578"/>
      <c r="BK9" s="578"/>
      <c r="BL9" s="578"/>
      <c r="BM9" s="578"/>
      <c r="BN9" s="578"/>
      <c r="BO9" s="578"/>
      <c r="BP9" s="578"/>
      <c r="BQ9" s="168" t="s">
        <v>53</v>
      </c>
      <c r="BR9" s="578" t="str">
        <f>IF(地区個人入力シート!AO15="","",地区個人入力シート!AO15)</f>
        <v/>
      </c>
      <c r="BS9" s="578"/>
      <c r="BT9" s="578"/>
      <c r="BU9" s="578"/>
      <c r="BV9" s="578"/>
      <c r="BW9" s="579"/>
    </row>
    <row r="10" spans="1:75" ht="18.75" x14ac:dyDescent="0.25">
      <c r="A10" s="30"/>
      <c r="B10" s="590" t="s">
        <v>5</v>
      </c>
      <c r="C10" s="591"/>
      <c r="D10" s="591"/>
      <c r="E10" s="591"/>
      <c r="F10" s="591"/>
      <c r="G10" s="591"/>
      <c r="H10" s="591"/>
      <c r="I10" s="592" t="str">
        <f>IF(地区個人入力シート!I16="","",地区個人入力シート!I16)</f>
        <v/>
      </c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4" t="s">
        <v>6</v>
      </c>
      <c r="W10" s="594"/>
      <c r="X10" s="593" t="str">
        <f>IF(地区個人入力シート!AB16="","",地区個人入力シート!AB16)</f>
        <v/>
      </c>
      <c r="Y10" s="593"/>
      <c r="Z10" s="593"/>
      <c r="AA10" s="593"/>
      <c r="AB10" s="593"/>
      <c r="AC10" s="593"/>
      <c r="AD10" s="593"/>
      <c r="AE10" s="593"/>
      <c r="AF10" s="593"/>
      <c r="AG10" s="593"/>
      <c r="AH10" s="594" t="s">
        <v>7</v>
      </c>
      <c r="AI10" s="594"/>
      <c r="AJ10" s="594"/>
      <c r="AK10" s="594"/>
      <c r="AL10" s="594"/>
      <c r="AM10" s="595"/>
      <c r="AN10" s="590" t="s">
        <v>8</v>
      </c>
      <c r="AO10" s="591"/>
      <c r="AP10" s="591"/>
      <c r="AQ10" s="591"/>
      <c r="AR10" s="591"/>
      <c r="AS10" s="591"/>
      <c r="AT10" s="596"/>
      <c r="AU10" s="580" t="str">
        <f>IF(地区個人入力シート!I17="","",地区個人入力シート!I17)</f>
        <v/>
      </c>
      <c r="AV10" s="581"/>
      <c r="AW10" s="581"/>
      <c r="AX10" s="581"/>
      <c r="AY10" s="581"/>
      <c r="AZ10" s="581"/>
      <c r="BA10" s="581"/>
      <c r="BB10" s="581"/>
      <c r="BC10" s="581"/>
      <c r="BD10" s="581"/>
      <c r="BE10" s="581"/>
      <c r="BF10" s="581"/>
      <c r="BG10" s="581"/>
      <c r="BH10" s="581"/>
      <c r="BI10" s="581"/>
      <c r="BJ10" s="581"/>
      <c r="BK10" s="581"/>
      <c r="BL10" s="581"/>
      <c r="BM10" s="581"/>
      <c r="BN10" s="581"/>
      <c r="BO10" s="581"/>
      <c r="BP10" s="581"/>
      <c r="BQ10" s="581"/>
      <c r="BR10" s="581"/>
      <c r="BS10" s="581"/>
      <c r="BT10" s="581"/>
      <c r="BU10" s="581"/>
      <c r="BV10" s="581"/>
      <c r="BW10" s="582"/>
    </row>
    <row r="11" spans="1:75" ht="37.5" x14ac:dyDescent="0.25">
      <c r="A11" s="30"/>
      <c r="B11" s="583" t="s">
        <v>10</v>
      </c>
      <c r="C11" s="584"/>
      <c r="D11" s="584"/>
      <c r="E11" s="584"/>
      <c r="F11" s="584"/>
      <c r="G11" s="584"/>
      <c r="H11" s="585"/>
      <c r="I11" s="577" t="str">
        <f>IF(地区個人入力シート!I18="","",地区個人入力シート!I18)</f>
        <v/>
      </c>
      <c r="J11" s="578"/>
      <c r="K11" s="578"/>
      <c r="L11" s="578"/>
      <c r="M11" s="578"/>
      <c r="N11" s="578"/>
      <c r="O11" s="169" t="s">
        <v>35</v>
      </c>
      <c r="P11" s="578" t="str">
        <f>IF(地区個人入力シート!P18="","",地区個人入力シート!P18)</f>
        <v/>
      </c>
      <c r="Q11" s="578"/>
      <c r="R11" s="578"/>
      <c r="S11" s="578"/>
      <c r="T11" s="578"/>
      <c r="U11" s="578"/>
      <c r="V11" s="578"/>
      <c r="W11" s="170" t="s">
        <v>11</v>
      </c>
      <c r="X11" s="578" t="str">
        <f>IF(地区個人入力シート!X18="","",地区個人入力シート!X18)</f>
        <v/>
      </c>
      <c r="Y11" s="578"/>
      <c r="Z11" s="578"/>
      <c r="AA11" s="578"/>
      <c r="AB11" s="578"/>
      <c r="AC11" s="578"/>
      <c r="AD11" s="579"/>
      <c r="AE11" s="586" t="s">
        <v>33</v>
      </c>
      <c r="AF11" s="587"/>
      <c r="AG11" s="587"/>
      <c r="AH11" s="587"/>
      <c r="AI11" s="587"/>
      <c r="AJ11" s="587"/>
      <c r="AK11" s="587"/>
      <c r="AL11" s="588"/>
      <c r="AM11" s="577" t="str">
        <f>IF(地区個人入力シート!I19="","",地区個人入力シート!I19)</f>
        <v/>
      </c>
      <c r="AN11" s="578"/>
      <c r="AO11" s="578"/>
      <c r="AP11" s="578"/>
      <c r="AQ11" s="578"/>
      <c r="AR11" s="578"/>
      <c r="AS11" s="578"/>
      <c r="AT11" s="168" t="s">
        <v>53</v>
      </c>
      <c r="AU11" s="589" t="str">
        <f>IF(地区個人入力シート!P19="","",地区個人入力シート!P19)</f>
        <v/>
      </c>
      <c r="AV11" s="589"/>
      <c r="AW11" s="589"/>
      <c r="AX11" s="589"/>
      <c r="AY11" s="589"/>
      <c r="AZ11" s="589"/>
      <c r="BA11" s="589"/>
      <c r="BB11" s="171" t="s">
        <v>53</v>
      </c>
      <c r="BC11" s="578" t="str">
        <f>IF(地区個人入力シート!X19="","",地区個人入力シート!X19)</f>
        <v/>
      </c>
      <c r="BD11" s="578"/>
      <c r="BE11" s="578"/>
      <c r="BF11" s="578"/>
      <c r="BG11" s="578"/>
      <c r="BH11" s="578"/>
      <c r="BI11" s="579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</row>
    <row r="12" spans="1:75" ht="1.5" customHeight="1" x14ac:dyDescent="0.25">
      <c r="A12" s="3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1"/>
      <c r="Z12" s="31"/>
      <c r="AA12" s="31"/>
      <c r="AB12" s="31"/>
      <c r="AC12" s="31"/>
      <c r="AD12" s="31"/>
      <c r="AE12" s="31"/>
      <c r="AF12" s="31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75" ht="1.5" customHeight="1" x14ac:dyDescent="0.25">
      <c r="A13" s="3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1"/>
      <c r="Z13" s="31"/>
      <c r="AA13" s="31"/>
      <c r="AB13" s="31"/>
      <c r="AC13" s="31"/>
      <c r="AD13" s="31"/>
      <c r="AE13" s="31"/>
      <c r="AF13" s="31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</row>
    <row r="14" spans="1:75" ht="1.5" customHeight="1" x14ac:dyDescent="0.25">
      <c r="A14" s="3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1"/>
      <c r="Z14" s="31"/>
      <c r="AA14" s="31"/>
      <c r="AB14" s="31"/>
      <c r="AC14" s="31"/>
      <c r="AD14" s="31"/>
      <c r="AE14" s="31"/>
      <c r="AF14" s="31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</row>
    <row r="15" spans="1:75" ht="1.5" customHeight="1" x14ac:dyDescent="0.25">
      <c r="A15" s="3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1"/>
      <c r="Z15" s="31"/>
      <c r="AA15" s="31"/>
      <c r="AB15" s="31"/>
      <c r="AC15" s="31"/>
      <c r="AD15" s="31"/>
      <c r="AE15" s="31"/>
      <c r="AF15" s="31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75" ht="1.5" customHeight="1" x14ac:dyDescent="0.25">
      <c r="A16" s="3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1"/>
      <c r="Z16" s="31"/>
      <c r="AA16" s="31"/>
      <c r="AB16" s="31"/>
      <c r="AC16" s="31"/>
      <c r="AD16" s="31"/>
      <c r="AE16" s="31"/>
      <c r="AF16" s="31"/>
      <c r="AG16" s="30"/>
      <c r="AH16" s="30"/>
      <c r="AI16" s="1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1.5" customHeight="1" x14ac:dyDescent="0.25">
      <c r="A17" s="3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1"/>
      <c r="Z17" s="31"/>
      <c r="AA17" s="31"/>
      <c r="AB17" s="31"/>
      <c r="AC17" s="31"/>
      <c r="AD17" s="31"/>
      <c r="AE17" s="31"/>
      <c r="AF17" s="31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1.5" customHeight="1" x14ac:dyDescent="0.25">
      <c r="A18" s="525" t="s">
        <v>34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30"/>
    </row>
    <row r="19" spans="1:75" x14ac:dyDescent="0.25">
      <c r="A19" s="525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30"/>
    </row>
    <row r="20" spans="1:75" x14ac:dyDescent="0.25">
      <c r="A20" s="525"/>
      <c r="B20" s="525"/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  <c r="BW20" s="30"/>
    </row>
    <row r="21" spans="1:7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</row>
    <row r="23" spans="1:75" x14ac:dyDescent="0.25">
      <c r="A23" s="498" t="s">
        <v>12</v>
      </c>
      <c r="B23" s="526"/>
      <c r="C23" s="511" t="s">
        <v>23</v>
      </c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5"/>
      <c r="W23" s="530" t="s">
        <v>13</v>
      </c>
      <c r="X23" s="531"/>
      <c r="Y23" s="511" t="s">
        <v>24</v>
      </c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2"/>
      <c r="AN23" s="512"/>
      <c r="AO23" s="512"/>
      <c r="AP23" s="512"/>
      <c r="AQ23" s="512"/>
      <c r="AR23" s="515"/>
      <c r="AS23" s="530" t="s">
        <v>13</v>
      </c>
      <c r="AT23" s="531"/>
      <c r="AU23" s="511" t="s">
        <v>14</v>
      </c>
      <c r="AV23" s="512"/>
      <c r="AW23" s="512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  <c r="BR23" s="512"/>
      <c r="BS23" s="512"/>
      <c r="BT23" s="512"/>
      <c r="BU23" s="512"/>
      <c r="BV23" s="512"/>
      <c r="BW23" s="515"/>
    </row>
    <row r="24" spans="1:75" x14ac:dyDescent="0.25">
      <c r="A24" s="527"/>
      <c r="B24" s="528"/>
      <c r="C24" s="522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4"/>
      <c r="W24" s="532"/>
      <c r="X24" s="533"/>
      <c r="Y24" s="513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6"/>
      <c r="AS24" s="532"/>
      <c r="AT24" s="533"/>
      <c r="AU24" s="522"/>
      <c r="AV24" s="523"/>
      <c r="AW24" s="523"/>
      <c r="AX24" s="523"/>
      <c r="AY24" s="523"/>
      <c r="AZ24" s="523"/>
      <c r="BA24" s="523"/>
      <c r="BB24" s="523"/>
      <c r="BC24" s="523"/>
      <c r="BD24" s="523"/>
      <c r="BE24" s="523"/>
      <c r="BF24" s="523"/>
      <c r="BG24" s="523"/>
      <c r="BH24" s="523"/>
      <c r="BI24" s="523"/>
      <c r="BJ24" s="523"/>
      <c r="BK24" s="523"/>
      <c r="BL24" s="523"/>
      <c r="BM24" s="523"/>
      <c r="BN24" s="523"/>
      <c r="BO24" s="523"/>
      <c r="BP24" s="523"/>
      <c r="BQ24" s="523"/>
      <c r="BR24" s="523"/>
      <c r="BS24" s="523"/>
      <c r="BT24" s="523"/>
      <c r="BU24" s="523"/>
      <c r="BV24" s="523"/>
      <c r="BW24" s="524"/>
    </row>
    <row r="25" spans="1:75" x14ac:dyDescent="0.25">
      <c r="A25" s="529"/>
      <c r="B25" s="528"/>
      <c r="C25" s="551" t="s">
        <v>15</v>
      </c>
      <c r="D25" s="551"/>
      <c r="E25" s="551"/>
      <c r="F25" s="551"/>
      <c r="G25" s="551"/>
      <c r="H25" s="551"/>
      <c r="I25" s="551"/>
      <c r="J25" s="551"/>
      <c r="K25" s="469"/>
      <c r="L25" s="552"/>
      <c r="M25" s="470" t="s">
        <v>16</v>
      </c>
      <c r="N25" s="551"/>
      <c r="O25" s="551"/>
      <c r="P25" s="551"/>
      <c r="Q25" s="551"/>
      <c r="R25" s="551"/>
      <c r="S25" s="551"/>
      <c r="T25" s="551"/>
      <c r="U25" s="551"/>
      <c r="V25" s="551"/>
      <c r="W25" s="534"/>
      <c r="X25" s="535"/>
      <c r="Y25" s="469" t="s">
        <v>15</v>
      </c>
      <c r="Z25" s="520"/>
      <c r="AA25" s="520"/>
      <c r="AB25" s="520"/>
      <c r="AC25" s="520"/>
      <c r="AD25" s="520"/>
      <c r="AE25" s="520"/>
      <c r="AF25" s="520"/>
      <c r="AG25" s="520"/>
      <c r="AH25" s="521"/>
      <c r="AI25" s="520" t="s">
        <v>16</v>
      </c>
      <c r="AJ25" s="520"/>
      <c r="AK25" s="520"/>
      <c r="AL25" s="520"/>
      <c r="AM25" s="520"/>
      <c r="AN25" s="520"/>
      <c r="AO25" s="520"/>
      <c r="AP25" s="520"/>
      <c r="AQ25" s="520"/>
      <c r="AR25" s="470"/>
      <c r="AS25" s="534"/>
      <c r="AT25" s="535"/>
      <c r="AU25" s="513"/>
      <c r="AV25" s="514"/>
      <c r="AW25" s="514"/>
      <c r="AX25" s="514"/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4"/>
      <c r="BT25" s="514"/>
      <c r="BU25" s="514"/>
      <c r="BV25" s="514"/>
      <c r="BW25" s="516"/>
    </row>
    <row r="26" spans="1:75" x14ac:dyDescent="0.25">
      <c r="A26" s="482" t="s">
        <v>18</v>
      </c>
      <c r="B26" s="483"/>
      <c r="C26" s="484">
        <f>地区個人入力シート!C88</f>
        <v>0</v>
      </c>
      <c r="D26" s="485"/>
      <c r="E26" s="485"/>
      <c r="F26" s="485"/>
      <c r="G26" s="485"/>
      <c r="H26" s="485"/>
      <c r="I26" s="485"/>
      <c r="J26" s="485"/>
      <c r="K26" s="485"/>
      <c r="L26" s="37"/>
      <c r="M26" s="38"/>
      <c r="N26" s="486">
        <f>地区個人入力シート!N88</f>
        <v>0</v>
      </c>
      <c r="O26" s="486"/>
      <c r="P26" s="486"/>
      <c r="Q26" s="486"/>
      <c r="R26" s="486"/>
      <c r="S26" s="486"/>
      <c r="T26" s="486"/>
      <c r="U26" s="486"/>
      <c r="V26" s="487"/>
      <c r="W26" s="488" t="str">
        <f>IF(地区個人入力シート!W89="","",地区個人入力シート!W89)</f>
        <v/>
      </c>
      <c r="X26" s="489"/>
      <c r="Y26" s="484">
        <f>地区個人入力シート!Y88</f>
        <v>0</v>
      </c>
      <c r="Z26" s="485"/>
      <c r="AA26" s="485"/>
      <c r="AB26" s="485"/>
      <c r="AC26" s="485"/>
      <c r="AD26" s="485"/>
      <c r="AE26" s="485"/>
      <c r="AF26" s="485"/>
      <c r="AG26" s="485"/>
      <c r="AH26" s="37"/>
      <c r="AI26" s="39"/>
      <c r="AJ26" s="486">
        <f>地区個人入力シート!AJ88</f>
        <v>0</v>
      </c>
      <c r="AK26" s="486"/>
      <c r="AL26" s="486"/>
      <c r="AM26" s="486"/>
      <c r="AN26" s="486"/>
      <c r="AO26" s="486"/>
      <c r="AP26" s="486"/>
      <c r="AQ26" s="486"/>
      <c r="AR26" s="487"/>
      <c r="AS26" s="488" t="str">
        <f>IF(地区個人入力シート!AS89="","",地区個人入力シート!AS89)</f>
        <v/>
      </c>
      <c r="AT26" s="489"/>
      <c r="AU26" s="492">
        <f>地区個人入力シート!AU88</f>
        <v>0</v>
      </c>
      <c r="AV26" s="465"/>
      <c r="AW26" s="465"/>
      <c r="AX26" s="465"/>
      <c r="AY26" s="465"/>
      <c r="AZ26" s="465"/>
      <c r="BA26" s="465"/>
      <c r="BB26" s="465"/>
      <c r="BC26" s="465"/>
      <c r="BD26" s="465"/>
      <c r="BE26" s="465"/>
      <c r="BF26" s="493" t="s">
        <v>17</v>
      </c>
      <c r="BG26" s="494"/>
      <c r="BH26" s="465">
        <f>地区個人入力シート!BH88</f>
        <v>0</v>
      </c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6"/>
      <c r="BT26" s="467"/>
      <c r="BU26" s="467"/>
      <c r="BV26" s="467"/>
      <c r="BW26" s="468"/>
    </row>
    <row r="27" spans="1:75" ht="16.149999999999999" x14ac:dyDescent="0.25">
      <c r="A27" s="469">
        <v>1</v>
      </c>
      <c r="B27" s="470"/>
      <c r="C27" s="471" t="str">
        <f>IF(地区個人入力シート!C89="","",地区個人入力シート!C89)</f>
        <v/>
      </c>
      <c r="D27" s="472"/>
      <c r="E27" s="472"/>
      <c r="F27" s="472"/>
      <c r="G27" s="472"/>
      <c r="H27" s="472"/>
      <c r="I27" s="472"/>
      <c r="J27" s="472"/>
      <c r="K27" s="472"/>
      <c r="L27" s="40"/>
      <c r="M27" s="41"/>
      <c r="N27" s="473" t="str">
        <f>IF(地区個人入力シート!N89="","",地区個人入力シート!N89)</f>
        <v/>
      </c>
      <c r="O27" s="473"/>
      <c r="P27" s="473"/>
      <c r="Q27" s="473"/>
      <c r="R27" s="473"/>
      <c r="S27" s="473"/>
      <c r="T27" s="473"/>
      <c r="U27" s="473"/>
      <c r="V27" s="474"/>
      <c r="W27" s="490"/>
      <c r="X27" s="491"/>
      <c r="Y27" s="471" t="str">
        <f>IF(地区個人入力シート!Y89="","",地区個人入力シート!Y89)</f>
        <v/>
      </c>
      <c r="Z27" s="472"/>
      <c r="AA27" s="472"/>
      <c r="AB27" s="472"/>
      <c r="AC27" s="472"/>
      <c r="AD27" s="472"/>
      <c r="AE27" s="472"/>
      <c r="AF27" s="472"/>
      <c r="AG27" s="472"/>
      <c r="AH27" s="40"/>
      <c r="AI27" s="42"/>
      <c r="AJ27" s="473" t="str">
        <f>IF(地区個人入力シート!AJ89="","",地区個人入力シート!AJ89)</f>
        <v/>
      </c>
      <c r="AK27" s="473"/>
      <c r="AL27" s="473"/>
      <c r="AM27" s="473"/>
      <c r="AN27" s="473"/>
      <c r="AO27" s="473"/>
      <c r="AP27" s="473"/>
      <c r="AQ27" s="473"/>
      <c r="AR27" s="474"/>
      <c r="AS27" s="490"/>
      <c r="AT27" s="491"/>
      <c r="AU27" s="475" t="str">
        <f>IF(地区個人入力シート!AU89="","",地区個人入力シート!AU89)</f>
        <v/>
      </c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557" t="s">
        <v>6</v>
      </c>
      <c r="BG27" s="558"/>
      <c r="BH27" s="476" t="str">
        <f>IF(地区個人入力シート!BH89="","",地区個人入力シート!BH89)</f>
        <v/>
      </c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9" t="s">
        <v>7</v>
      </c>
      <c r="BT27" s="480"/>
      <c r="BU27" s="480"/>
      <c r="BV27" s="480"/>
      <c r="BW27" s="481"/>
    </row>
    <row r="28" spans="1:75" x14ac:dyDescent="0.25">
      <c r="A28" s="482" t="s">
        <v>18</v>
      </c>
      <c r="B28" s="483"/>
      <c r="C28" s="484">
        <f>地区個人入力シート!C90</f>
        <v>0</v>
      </c>
      <c r="D28" s="485"/>
      <c r="E28" s="485"/>
      <c r="F28" s="485"/>
      <c r="G28" s="485"/>
      <c r="H28" s="485"/>
      <c r="I28" s="485"/>
      <c r="J28" s="485"/>
      <c r="K28" s="485"/>
      <c r="L28" s="37"/>
      <c r="M28" s="38"/>
      <c r="N28" s="486">
        <f>地区個人入力シート!N90</f>
        <v>0</v>
      </c>
      <c r="O28" s="486"/>
      <c r="P28" s="486"/>
      <c r="Q28" s="486"/>
      <c r="R28" s="486"/>
      <c r="S28" s="486"/>
      <c r="T28" s="486"/>
      <c r="U28" s="486"/>
      <c r="V28" s="487"/>
      <c r="W28" s="488" t="str">
        <f>IF(地区個人入力シート!W91="","",地区個人入力シート!W91)</f>
        <v/>
      </c>
      <c r="X28" s="489"/>
      <c r="Y28" s="484">
        <f>地区個人入力シート!Y90</f>
        <v>0</v>
      </c>
      <c r="Z28" s="485"/>
      <c r="AA28" s="485"/>
      <c r="AB28" s="485"/>
      <c r="AC28" s="485"/>
      <c r="AD28" s="485"/>
      <c r="AE28" s="485"/>
      <c r="AF28" s="485"/>
      <c r="AG28" s="485"/>
      <c r="AH28" s="37"/>
      <c r="AI28" s="39"/>
      <c r="AJ28" s="486">
        <f>地区個人入力シート!AJ90</f>
        <v>0</v>
      </c>
      <c r="AK28" s="486"/>
      <c r="AL28" s="486"/>
      <c r="AM28" s="486"/>
      <c r="AN28" s="486"/>
      <c r="AO28" s="486"/>
      <c r="AP28" s="486"/>
      <c r="AQ28" s="486"/>
      <c r="AR28" s="487"/>
      <c r="AS28" s="488" t="str">
        <f>IF(地区個人入力シート!AS91="","",地区個人入力シート!AS91)</f>
        <v/>
      </c>
      <c r="AT28" s="489"/>
      <c r="AU28" s="492">
        <f>地区個人入力シート!AU90</f>
        <v>0</v>
      </c>
      <c r="AV28" s="465"/>
      <c r="AW28" s="465"/>
      <c r="AX28" s="465"/>
      <c r="AY28" s="465"/>
      <c r="AZ28" s="465"/>
      <c r="BA28" s="465"/>
      <c r="BB28" s="465"/>
      <c r="BC28" s="465"/>
      <c r="BD28" s="465"/>
      <c r="BE28" s="465"/>
      <c r="BF28" s="493" t="s">
        <v>17</v>
      </c>
      <c r="BG28" s="494"/>
      <c r="BH28" s="465">
        <f>地区個人入力シート!BH90</f>
        <v>0</v>
      </c>
      <c r="BI28" s="465"/>
      <c r="BJ28" s="465"/>
      <c r="BK28" s="465"/>
      <c r="BL28" s="465"/>
      <c r="BM28" s="465"/>
      <c r="BN28" s="465"/>
      <c r="BO28" s="465"/>
      <c r="BP28" s="465"/>
      <c r="BQ28" s="465"/>
      <c r="BR28" s="465"/>
      <c r="BS28" s="466"/>
      <c r="BT28" s="467"/>
      <c r="BU28" s="467"/>
      <c r="BV28" s="467"/>
      <c r="BW28" s="468"/>
    </row>
    <row r="29" spans="1:75" ht="16.149999999999999" x14ac:dyDescent="0.25">
      <c r="A29" s="469">
        <v>2</v>
      </c>
      <c r="B29" s="470"/>
      <c r="C29" s="471" t="str">
        <f>IF(地区個人入力シート!C91="","",地区個人入力シート!C91)</f>
        <v/>
      </c>
      <c r="D29" s="472"/>
      <c r="E29" s="472"/>
      <c r="F29" s="472"/>
      <c r="G29" s="472"/>
      <c r="H29" s="472"/>
      <c r="I29" s="472"/>
      <c r="J29" s="472"/>
      <c r="K29" s="472"/>
      <c r="L29" s="40"/>
      <c r="M29" s="41"/>
      <c r="N29" s="473" t="str">
        <f>IF(地区個人入力シート!N91="","",地区個人入力シート!N91)</f>
        <v/>
      </c>
      <c r="O29" s="473"/>
      <c r="P29" s="473"/>
      <c r="Q29" s="473"/>
      <c r="R29" s="473"/>
      <c r="S29" s="473"/>
      <c r="T29" s="473"/>
      <c r="U29" s="473"/>
      <c r="V29" s="474"/>
      <c r="W29" s="490"/>
      <c r="X29" s="491"/>
      <c r="Y29" s="471" t="str">
        <f>IF(地区個人入力シート!Y91="","",地区個人入力シート!Y91)</f>
        <v/>
      </c>
      <c r="Z29" s="472"/>
      <c r="AA29" s="472"/>
      <c r="AB29" s="472"/>
      <c r="AC29" s="472"/>
      <c r="AD29" s="472"/>
      <c r="AE29" s="472"/>
      <c r="AF29" s="472"/>
      <c r="AG29" s="472"/>
      <c r="AH29" s="40"/>
      <c r="AI29" s="42"/>
      <c r="AJ29" s="473" t="str">
        <f>IF(地区個人入力シート!AJ91="","",地区個人入力シート!AJ91)</f>
        <v/>
      </c>
      <c r="AK29" s="473"/>
      <c r="AL29" s="473"/>
      <c r="AM29" s="473"/>
      <c r="AN29" s="473"/>
      <c r="AO29" s="473"/>
      <c r="AP29" s="473"/>
      <c r="AQ29" s="473"/>
      <c r="AR29" s="474"/>
      <c r="AS29" s="490"/>
      <c r="AT29" s="491"/>
      <c r="AU29" s="475" t="str">
        <f>IF(地区個人入力シート!AU91="","",地区個人入力シート!AU91)</f>
        <v/>
      </c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557" t="s">
        <v>6</v>
      </c>
      <c r="BG29" s="558"/>
      <c r="BH29" s="476" t="str">
        <f>IF(地区個人入力シート!BH91="","",地区個人入力シート!BH91)</f>
        <v/>
      </c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9" t="s">
        <v>7</v>
      </c>
      <c r="BT29" s="480"/>
      <c r="BU29" s="480"/>
      <c r="BV29" s="480"/>
      <c r="BW29" s="481"/>
    </row>
    <row r="30" spans="1:75" x14ac:dyDescent="0.25">
      <c r="A30" s="482" t="s">
        <v>18</v>
      </c>
      <c r="B30" s="483"/>
      <c r="C30" s="484">
        <f>地区個人入力シート!C92</f>
        <v>0</v>
      </c>
      <c r="D30" s="485"/>
      <c r="E30" s="485"/>
      <c r="F30" s="485"/>
      <c r="G30" s="485"/>
      <c r="H30" s="485"/>
      <c r="I30" s="485"/>
      <c r="J30" s="485"/>
      <c r="K30" s="485"/>
      <c r="L30" s="37"/>
      <c r="M30" s="38"/>
      <c r="N30" s="486">
        <f>地区個人入力シート!N92</f>
        <v>0</v>
      </c>
      <c r="O30" s="486"/>
      <c r="P30" s="486"/>
      <c r="Q30" s="486"/>
      <c r="R30" s="486"/>
      <c r="S30" s="486"/>
      <c r="T30" s="486"/>
      <c r="U30" s="486"/>
      <c r="V30" s="487"/>
      <c r="W30" s="488" t="str">
        <f>IF(地区個人入力シート!W93="","",地区個人入力シート!W93)</f>
        <v/>
      </c>
      <c r="X30" s="489"/>
      <c r="Y30" s="484">
        <f>地区個人入力シート!Y92</f>
        <v>0</v>
      </c>
      <c r="Z30" s="485"/>
      <c r="AA30" s="485"/>
      <c r="AB30" s="485"/>
      <c r="AC30" s="485"/>
      <c r="AD30" s="485"/>
      <c r="AE30" s="485"/>
      <c r="AF30" s="485"/>
      <c r="AG30" s="485"/>
      <c r="AH30" s="37"/>
      <c r="AI30" s="39"/>
      <c r="AJ30" s="486">
        <f>地区個人入力シート!AJ92</f>
        <v>0</v>
      </c>
      <c r="AK30" s="486"/>
      <c r="AL30" s="486"/>
      <c r="AM30" s="486"/>
      <c r="AN30" s="486"/>
      <c r="AO30" s="486"/>
      <c r="AP30" s="486"/>
      <c r="AQ30" s="486"/>
      <c r="AR30" s="487"/>
      <c r="AS30" s="488" t="str">
        <f>IF(地区個人入力シート!AS93="","",地区個人入力シート!AS93)</f>
        <v/>
      </c>
      <c r="AT30" s="489"/>
      <c r="AU30" s="492">
        <f>地区個人入力シート!AU92</f>
        <v>0</v>
      </c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93" t="s">
        <v>136</v>
      </c>
      <c r="BG30" s="494"/>
      <c r="BH30" s="465">
        <f>地区個人入力シート!BH92</f>
        <v>0</v>
      </c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6"/>
      <c r="BT30" s="467"/>
      <c r="BU30" s="467"/>
      <c r="BV30" s="467"/>
      <c r="BW30" s="468"/>
    </row>
    <row r="31" spans="1:75" ht="16.149999999999999" x14ac:dyDescent="0.25">
      <c r="A31" s="469">
        <v>3</v>
      </c>
      <c r="B31" s="470"/>
      <c r="C31" s="471" t="str">
        <f>IF(地区個人入力シート!C93="","",地区個人入力シート!C93)</f>
        <v/>
      </c>
      <c r="D31" s="472"/>
      <c r="E31" s="472"/>
      <c r="F31" s="472"/>
      <c r="G31" s="472"/>
      <c r="H31" s="472"/>
      <c r="I31" s="472"/>
      <c r="J31" s="472"/>
      <c r="K31" s="472"/>
      <c r="L31" s="40"/>
      <c r="M31" s="41"/>
      <c r="N31" s="473" t="str">
        <f>IF(地区個人入力シート!N93="","",地区個人入力シート!N93)</f>
        <v/>
      </c>
      <c r="O31" s="473"/>
      <c r="P31" s="473"/>
      <c r="Q31" s="473"/>
      <c r="R31" s="473"/>
      <c r="S31" s="473"/>
      <c r="T31" s="473"/>
      <c r="U31" s="473"/>
      <c r="V31" s="474"/>
      <c r="W31" s="490"/>
      <c r="X31" s="491"/>
      <c r="Y31" s="471" t="str">
        <f>IF(地区個人入力シート!Y93="","",地区個人入力シート!Y93)</f>
        <v/>
      </c>
      <c r="Z31" s="472"/>
      <c r="AA31" s="472"/>
      <c r="AB31" s="472"/>
      <c r="AC31" s="472"/>
      <c r="AD31" s="472"/>
      <c r="AE31" s="472"/>
      <c r="AF31" s="472"/>
      <c r="AG31" s="472"/>
      <c r="AH31" s="40"/>
      <c r="AI31" s="42"/>
      <c r="AJ31" s="473" t="str">
        <f>IF(地区個人入力シート!AJ93="","",地区個人入力シート!AJ93)</f>
        <v/>
      </c>
      <c r="AK31" s="473"/>
      <c r="AL31" s="473"/>
      <c r="AM31" s="473"/>
      <c r="AN31" s="473"/>
      <c r="AO31" s="473"/>
      <c r="AP31" s="473"/>
      <c r="AQ31" s="473"/>
      <c r="AR31" s="474"/>
      <c r="AS31" s="490"/>
      <c r="AT31" s="491"/>
      <c r="AU31" s="475" t="str">
        <f>IF(地区個人入力シート!AU93="","",地区個人入力シート!AU93)</f>
        <v/>
      </c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7" t="s">
        <v>137</v>
      </c>
      <c r="BG31" s="478"/>
      <c r="BH31" s="476" t="str">
        <f>IF(地区個人入力シート!BH93="","",地区個人入力シート!BH93)</f>
        <v/>
      </c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9" t="s">
        <v>7</v>
      </c>
      <c r="BT31" s="480"/>
      <c r="BU31" s="480"/>
      <c r="BV31" s="480"/>
      <c r="BW31" s="481"/>
    </row>
    <row r="32" spans="1:75" x14ac:dyDescent="0.25">
      <c r="A32" s="482" t="s">
        <v>18</v>
      </c>
      <c r="B32" s="483"/>
      <c r="C32" s="484">
        <f>地区個人入力シート!C94</f>
        <v>0</v>
      </c>
      <c r="D32" s="485"/>
      <c r="E32" s="485"/>
      <c r="F32" s="485"/>
      <c r="G32" s="485"/>
      <c r="H32" s="485"/>
      <c r="I32" s="485"/>
      <c r="J32" s="485"/>
      <c r="K32" s="485"/>
      <c r="L32" s="37"/>
      <c r="M32" s="38"/>
      <c r="N32" s="486">
        <f>地区個人入力シート!N94</f>
        <v>0</v>
      </c>
      <c r="O32" s="486"/>
      <c r="P32" s="486"/>
      <c r="Q32" s="486"/>
      <c r="R32" s="486"/>
      <c r="S32" s="486"/>
      <c r="T32" s="486"/>
      <c r="U32" s="486"/>
      <c r="V32" s="487"/>
      <c r="W32" s="488" t="str">
        <f>IF(地区個人入力シート!W95="","",地区個人入力シート!W95)</f>
        <v/>
      </c>
      <c r="X32" s="489"/>
      <c r="Y32" s="484">
        <f>地区個人入力シート!Y94</f>
        <v>0</v>
      </c>
      <c r="Z32" s="485"/>
      <c r="AA32" s="485"/>
      <c r="AB32" s="485"/>
      <c r="AC32" s="485"/>
      <c r="AD32" s="485"/>
      <c r="AE32" s="485"/>
      <c r="AF32" s="485"/>
      <c r="AG32" s="485"/>
      <c r="AH32" s="37"/>
      <c r="AI32" s="39"/>
      <c r="AJ32" s="486">
        <f>地区個人入力シート!AJ94</f>
        <v>0</v>
      </c>
      <c r="AK32" s="486"/>
      <c r="AL32" s="486"/>
      <c r="AM32" s="486"/>
      <c r="AN32" s="486"/>
      <c r="AO32" s="486"/>
      <c r="AP32" s="486"/>
      <c r="AQ32" s="486"/>
      <c r="AR32" s="487"/>
      <c r="AS32" s="488" t="str">
        <f>IF(地区個人入力シート!AS95="","",地区個人入力シート!AS95)</f>
        <v/>
      </c>
      <c r="AT32" s="489"/>
      <c r="AU32" s="492">
        <f>地区個人入力シート!AU94</f>
        <v>0</v>
      </c>
      <c r="AV32" s="465"/>
      <c r="AW32" s="465"/>
      <c r="AX32" s="465"/>
      <c r="AY32" s="465"/>
      <c r="AZ32" s="465"/>
      <c r="BA32" s="465"/>
      <c r="BB32" s="465"/>
      <c r="BC32" s="465"/>
      <c r="BD32" s="465"/>
      <c r="BE32" s="465"/>
      <c r="BF32" s="493" t="s">
        <v>136</v>
      </c>
      <c r="BG32" s="494"/>
      <c r="BH32" s="465">
        <f>地区個人入力シート!BH94</f>
        <v>0</v>
      </c>
      <c r="BI32" s="465"/>
      <c r="BJ32" s="465"/>
      <c r="BK32" s="465"/>
      <c r="BL32" s="465"/>
      <c r="BM32" s="465"/>
      <c r="BN32" s="465"/>
      <c r="BO32" s="465"/>
      <c r="BP32" s="465"/>
      <c r="BQ32" s="465"/>
      <c r="BR32" s="465"/>
      <c r="BS32" s="466"/>
      <c r="BT32" s="467"/>
      <c r="BU32" s="467"/>
      <c r="BV32" s="467"/>
      <c r="BW32" s="468"/>
    </row>
    <row r="33" spans="1:75" ht="16.149999999999999" x14ac:dyDescent="0.25">
      <c r="A33" s="469">
        <v>4</v>
      </c>
      <c r="B33" s="470"/>
      <c r="C33" s="471" t="str">
        <f>IF(地区個人入力シート!C95="","",地区個人入力シート!C95)</f>
        <v/>
      </c>
      <c r="D33" s="472"/>
      <c r="E33" s="472"/>
      <c r="F33" s="472"/>
      <c r="G33" s="472"/>
      <c r="H33" s="472"/>
      <c r="I33" s="472"/>
      <c r="J33" s="472"/>
      <c r="K33" s="472"/>
      <c r="L33" s="40"/>
      <c r="M33" s="41"/>
      <c r="N33" s="473" t="str">
        <f>IF(地区個人入力シート!N95="","",地区個人入力シート!N95)</f>
        <v/>
      </c>
      <c r="O33" s="473"/>
      <c r="P33" s="473"/>
      <c r="Q33" s="473"/>
      <c r="R33" s="473"/>
      <c r="S33" s="473"/>
      <c r="T33" s="473"/>
      <c r="U33" s="473"/>
      <c r="V33" s="474"/>
      <c r="W33" s="490"/>
      <c r="X33" s="491"/>
      <c r="Y33" s="471" t="str">
        <f>IF(地区個人入力シート!Y95="","",地区個人入力シート!Y95)</f>
        <v/>
      </c>
      <c r="Z33" s="472"/>
      <c r="AA33" s="472"/>
      <c r="AB33" s="472"/>
      <c r="AC33" s="472"/>
      <c r="AD33" s="472"/>
      <c r="AE33" s="472"/>
      <c r="AF33" s="472"/>
      <c r="AG33" s="472"/>
      <c r="AH33" s="40"/>
      <c r="AI33" s="42"/>
      <c r="AJ33" s="473" t="str">
        <f>IF(地区個人入力シート!AJ95="","",地区個人入力シート!AJ95)</f>
        <v/>
      </c>
      <c r="AK33" s="473"/>
      <c r="AL33" s="473"/>
      <c r="AM33" s="473"/>
      <c r="AN33" s="473"/>
      <c r="AO33" s="473"/>
      <c r="AP33" s="473"/>
      <c r="AQ33" s="473"/>
      <c r="AR33" s="474"/>
      <c r="AS33" s="490"/>
      <c r="AT33" s="491"/>
      <c r="AU33" s="475" t="str">
        <f>IF(地区個人入力シート!AU95="","",地区個人入力シート!AU95)</f>
        <v/>
      </c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7" t="s">
        <v>137</v>
      </c>
      <c r="BG33" s="478"/>
      <c r="BH33" s="476" t="str">
        <f>IF(地区個人入力シート!BH95="","",地区個人入力シート!BH95)</f>
        <v/>
      </c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9" t="s">
        <v>7</v>
      </c>
      <c r="BT33" s="480"/>
      <c r="BU33" s="480"/>
      <c r="BV33" s="480"/>
      <c r="BW33" s="481"/>
    </row>
    <row r="34" spans="1:75" x14ac:dyDescent="0.25">
      <c r="A34" s="482" t="s">
        <v>18</v>
      </c>
      <c r="B34" s="483"/>
      <c r="C34" s="484">
        <f>地区個人入力シート!C96</f>
        <v>0</v>
      </c>
      <c r="D34" s="485"/>
      <c r="E34" s="485"/>
      <c r="F34" s="485"/>
      <c r="G34" s="485"/>
      <c r="H34" s="485"/>
      <c r="I34" s="485"/>
      <c r="J34" s="485"/>
      <c r="K34" s="485"/>
      <c r="L34" s="37"/>
      <c r="M34" s="38"/>
      <c r="N34" s="486">
        <f>地区個人入力シート!N96</f>
        <v>0</v>
      </c>
      <c r="O34" s="486"/>
      <c r="P34" s="486"/>
      <c r="Q34" s="486"/>
      <c r="R34" s="486"/>
      <c r="S34" s="486"/>
      <c r="T34" s="486"/>
      <c r="U34" s="486"/>
      <c r="V34" s="487"/>
      <c r="W34" s="488" t="str">
        <f>IF(地区個人入力シート!W97="","",地区個人入力シート!W97)</f>
        <v/>
      </c>
      <c r="X34" s="489"/>
      <c r="Y34" s="484">
        <f>地区個人入力シート!Y96</f>
        <v>0</v>
      </c>
      <c r="Z34" s="485"/>
      <c r="AA34" s="485"/>
      <c r="AB34" s="485"/>
      <c r="AC34" s="485"/>
      <c r="AD34" s="485"/>
      <c r="AE34" s="485"/>
      <c r="AF34" s="485"/>
      <c r="AG34" s="485"/>
      <c r="AH34" s="37"/>
      <c r="AI34" s="39"/>
      <c r="AJ34" s="486">
        <f>地区個人入力シート!AJ96</f>
        <v>0</v>
      </c>
      <c r="AK34" s="486"/>
      <c r="AL34" s="486"/>
      <c r="AM34" s="486"/>
      <c r="AN34" s="486"/>
      <c r="AO34" s="486"/>
      <c r="AP34" s="486"/>
      <c r="AQ34" s="486"/>
      <c r="AR34" s="487"/>
      <c r="AS34" s="488" t="str">
        <f>IF(地区個人入力シート!AS97="","",地区個人入力シート!AS97)</f>
        <v/>
      </c>
      <c r="AT34" s="489"/>
      <c r="AU34" s="492">
        <f>地区個人入力シート!AU96</f>
        <v>0</v>
      </c>
      <c r="AV34" s="465"/>
      <c r="AW34" s="465"/>
      <c r="AX34" s="465"/>
      <c r="AY34" s="465"/>
      <c r="AZ34" s="465"/>
      <c r="BA34" s="465"/>
      <c r="BB34" s="465"/>
      <c r="BC34" s="465"/>
      <c r="BD34" s="465"/>
      <c r="BE34" s="465"/>
      <c r="BF34" s="493" t="s">
        <v>136</v>
      </c>
      <c r="BG34" s="494"/>
      <c r="BH34" s="465">
        <f>地区個人入力シート!BH96</f>
        <v>0</v>
      </c>
      <c r="BI34" s="465"/>
      <c r="BJ34" s="465"/>
      <c r="BK34" s="465"/>
      <c r="BL34" s="465"/>
      <c r="BM34" s="465"/>
      <c r="BN34" s="465"/>
      <c r="BO34" s="465"/>
      <c r="BP34" s="465"/>
      <c r="BQ34" s="465"/>
      <c r="BR34" s="465"/>
      <c r="BS34" s="466"/>
      <c r="BT34" s="467"/>
      <c r="BU34" s="467"/>
      <c r="BV34" s="467"/>
      <c r="BW34" s="468"/>
    </row>
    <row r="35" spans="1:75" ht="16.149999999999999" x14ac:dyDescent="0.25">
      <c r="A35" s="469">
        <v>5</v>
      </c>
      <c r="B35" s="470"/>
      <c r="C35" s="471" t="str">
        <f>IF(地区個人入力シート!C97="","",地区個人入力シート!C97)</f>
        <v/>
      </c>
      <c r="D35" s="472"/>
      <c r="E35" s="472"/>
      <c r="F35" s="472"/>
      <c r="G35" s="472"/>
      <c r="H35" s="472"/>
      <c r="I35" s="472"/>
      <c r="J35" s="472"/>
      <c r="K35" s="472"/>
      <c r="L35" s="40"/>
      <c r="M35" s="41"/>
      <c r="N35" s="473" t="str">
        <f>IF(地区個人入力シート!N97="","",地区個人入力シート!N97)</f>
        <v/>
      </c>
      <c r="O35" s="473"/>
      <c r="P35" s="473"/>
      <c r="Q35" s="473"/>
      <c r="R35" s="473"/>
      <c r="S35" s="473"/>
      <c r="T35" s="473"/>
      <c r="U35" s="473"/>
      <c r="V35" s="474"/>
      <c r="W35" s="490"/>
      <c r="X35" s="491"/>
      <c r="Y35" s="471" t="str">
        <f>IF(地区個人入力シート!Y97="","",地区個人入力シート!Y97)</f>
        <v/>
      </c>
      <c r="Z35" s="472"/>
      <c r="AA35" s="472"/>
      <c r="AB35" s="472"/>
      <c r="AC35" s="472"/>
      <c r="AD35" s="472"/>
      <c r="AE35" s="472"/>
      <c r="AF35" s="472"/>
      <c r="AG35" s="472"/>
      <c r="AH35" s="40"/>
      <c r="AI35" s="42"/>
      <c r="AJ35" s="473" t="str">
        <f>IF(地区個人入力シート!AJ97="","",地区個人入力シート!AJ97)</f>
        <v/>
      </c>
      <c r="AK35" s="473"/>
      <c r="AL35" s="473"/>
      <c r="AM35" s="473"/>
      <c r="AN35" s="473"/>
      <c r="AO35" s="473"/>
      <c r="AP35" s="473"/>
      <c r="AQ35" s="473"/>
      <c r="AR35" s="474"/>
      <c r="AS35" s="490"/>
      <c r="AT35" s="491"/>
      <c r="AU35" s="475" t="str">
        <f>IF(地区個人入力シート!AU97="","",地区個人入力シート!AU97)</f>
        <v/>
      </c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7" t="s">
        <v>137</v>
      </c>
      <c r="BG35" s="478"/>
      <c r="BH35" s="476" t="str">
        <f>IF(地区個人入力シート!BH97="","",地区個人入力シート!BH97)</f>
        <v/>
      </c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9" t="s">
        <v>7</v>
      </c>
      <c r="BT35" s="480"/>
      <c r="BU35" s="480"/>
      <c r="BV35" s="480"/>
      <c r="BW35" s="481"/>
    </row>
    <row r="36" spans="1:75" x14ac:dyDescent="0.25">
      <c r="A36" s="482" t="s">
        <v>18</v>
      </c>
      <c r="B36" s="483"/>
      <c r="C36" s="484">
        <f>地区個人入力シート!C98</f>
        <v>0</v>
      </c>
      <c r="D36" s="485"/>
      <c r="E36" s="485"/>
      <c r="F36" s="485"/>
      <c r="G36" s="485"/>
      <c r="H36" s="485"/>
      <c r="I36" s="485"/>
      <c r="J36" s="485"/>
      <c r="K36" s="485"/>
      <c r="L36" s="37"/>
      <c r="M36" s="38"/>
      <c r="N36" s="486">
        <f>地区個人入力シート!N98</f>
        <v>0</v>
      </c>
      <c r="O36" s="486"/>
      <c r="P36" s="486"/>
      <c r="Q36" s="486"/>
      <c r="R36" s="486"/>
      <c r="S36" s="486"/>
      <c r="T36" s="486"/>
      <c r="U36" s="486"/>
      <c r="V36" s="487"/>
      <c r="W36" s="488" t="str">
        <f>IF(地区個人入力シート!W99="","",地区個人入力シート!W99)</f>
        <v/>
      </c>
      <c r="X36" s="489"/>
      <c r="Y36" s="484">
        <f>地区個人入力シート!Y98</f>
        <v>0</v>
      </c>
      <c r="Z36" s="485"/>
      <c r="AA36" s="485"/>
      <c r="AB36" s="485"/>
      <c r="AC36" s="485"/>
      <c r="AD36" s="485"/>
      <c r="AE36" s="485"/>
      <c r="AF36" s="485"/>
      <c r="AG36" s="485"/>
      <c r="AH36" s="37"/>
      <c r="AI36" s="39"/>
      <c r="AJ36" s="486">
        <f>地区個人入力シート!AJ98</f>
        <v>0</v>
      </c>
      <c r="AK36" s="486"/>
      <c r="AL36" s="486"/>
      <c r="AM36" s="486"/>
      <c r="AN36" s="486"/>
      <c r="AO36" s="486"/>
      <c r="AP36" s="486"/>
      <c r="AQ36" s="486"/>
      <c r="AR36" s="487"/>
      <c r="AS36" s="488" t="str">
        <f>IF(地区個人入力シート!AS99="","",地区個人入力シート!AS99)</f>
        <v/>
      </c>
      <c r="AT36" s="489"/>
      <c r="AU36" s="492">
        <f>地区個人入力シート!AU98</f>
        <v>0</v>
      </c>
      <c r="AV36" s="465"/>
      <c r="AW36" s="465"/>
      <c r="AX36" s="465"/>
      <c r="AY36" s="465"/>
      <c r="AZ36" s="465"/>
      <c r="BA36" s="465"/>
      <c r="BB36" s="465"/>
      <c r="BC36" s="465"/>
      <c r="BD36" s="465"/>
      <c r="BE36" s="465"/>
      <c r="BF36" s="493" t="s">
        <v>136</v>
      </c>
      <c r="BG36" s="494"/>
      <c r="BH36" s="465">
        <f>地区個人入力シート!BH98</f>
        <v>0</v>
      </c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466"/>
      <c r="BT36" s="467"/>
      <c r="BU36" s="467"/>
      <c r="BV36" s="467"/>
      <c r="BW36" s="468"/>
    </row>
    <row r="37" spans="1:75" ht="16.149999999999999" x14ac:dyDescent="0.25">
      <c r="A37" s="469">
        <v>6</v>
      </c>
      <c r="B37" s="470"/>
      <c r="C37" s="471" t="str">
        <f>IF(地区個人入力シート!C99="","",地区個人入力シート!C99)</f>
        <v/>
      </c>
      <c r="D37" s="472"/>
      <c r="E37" s="472"/>
      <c r="F37" s="472"/>
      <c r="G37" s="472"/>
      <c r="H37" s="472"/>
      <c r="I37" s="472"/>
      <c r="J37" s="472"/>
      <c r="K37" s="472"/>
      <c r="L37" s="40"/>
      <c r="M37" s="41"/>
      <c r="N37" s="473" t="str">
        <f>IF(地区個人入力シート!N99="","",地区個人入力シート!N99)</f>
        <v/>
      </c>
      <c r="O37" s="473"/>
      <c r="P37" s="473"/>
      <c r="Q37" s="473"/>
      <c r="R37" s="473"/>
      <c r="S37" s="473"/>
      <c r="T37" s="473"/>
      <c r="U37" s="473"/>
      <c r="V37" s="474"/>
      <c r="W37" s="490"/>
      <c r="X37" s="491"/>
      <c r="Y37" s="471" t="str">
        <f>IF(地区個人入力シート!Y99="","",地区個人入力シート!Y99)</f>
        <v/>
      </c>
      <c r="Z37" s="472"/>
      <c r="AA37" s="472"/>
      <c r="AB37" s="472"/>
      <c r="AC37" s="472"/>
      <c r="AD37" s="472"/>
      <c r="AE37" s="472"/>
      <c r="AF37" s="472"/>
      <c r="AG37" s="472"/>
      <c r="AH37" s="40"/>
      <c r="AI37" s="42"/>
      <c r="AJ37" s="473" t="str">
        <f>IF(地区個人入力シート!AJ99="","",地区個人入力シート!AJ99)</f>
        <v/>
      </c>
      <c r="AK37" s="473"/>
      <c r="AL37" s="473"/>
      <c r="AM37" s="473"/>
      <c r="AN37" s="473"/>
      <c r="AO37" s="473"/>
      <c r="AP37" s="473"/>
      <c r="AQ37" s="473"/>
      <c r="AR37" s="474"/>
      <c r="AS37" s="490"/>
      <c r="AT37" s="491"/>
      <c r="AU37" s="475" t="str">
        <f>IF(地区個人入力シート!AU99="","",地区個人入力シート!AU99)</f>
        <v/>
      </c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7" t="s">
        <v>137</v>
      </c>
      <c r="BG37" s="478"/>
      <c r="BH37" s="559" t="str">
        <f>IF(地区個人入力シート!BH99="","",地区個人入力シート!BH99)</f>
        <v/>
      </c>
      <c r="BI37" s="476"/>
      <c r="BJ37" s="476"/>
      <c r="BK37" s="476"/>
      <c r="BL37" s="476"/>
      <c r="BM37" s="476"/>
      <c r="BN37" s="476"/>
      <c r="BO37" s="476"/>
      <c r="BP37" s="476"/>
      <c r="BQ37" s="476"/>
      <c r="BR37" s="560"/>
      <c r="BS37" s="479" t="s">
        <v>7</v>
      </c>
      <c r="BT37" s="480"/>
      <c r="BU37" s="480"/>
      <c r="BV37" s="480"/>
      <c r="BW37" s="481"/>
    </row>
    <row r="38" spans="1:75" x14ac:dyDescent="0.25">
      <c r="A38" s="482" t="s">
        <v>18</v>
      </c>
      <c r="B38" s="483"/>
      <c r="C38" s="484">
        <f>地区個人入力シート!C100</f>
        <v>0</v>
      </c>
      <c r="D38" s="485"/>
      <c r="E38" s="485"/>
      <c r="F38" s="485"/>
      <c r="G38" s="485"/>
      <c r="H38" s="485"/>
      <c r="I38" s="485"/>
      <c r="J38" s="485"/>
      <c r="K38" s="485"/>
      <c r="L38" s="37"/>
      <c r="M38" s="38"/>
      <c r="N38" s="486">
        <f>地区個人入力シート!N100</f>
        <v>0</v>
      </c>
      <c r="O38" s="486"/>
      <c r="P38" s="486"/>
      <c r="Q38" s="486"/>
      <c r="R38" s="486"/>
      <c r="S38" s="486"/>
      <c r="T38" s="486"/>
      <c r="U38" s="486"/>
      <c r="V38" s="487"/>
      <c r="W38" s="488" t="str">
        <f>IF(地区個人入力シート!W101="","",地区個人入力シート!W101)</f>
        <v/>
      </c>
      <c r="X38" s="489"/>
      <c r="Y38" s="484">
        <f>地区個人入力シート!Y100</f>
        <v>0</v>
      </c>
      <c r="Z38" s="485"/>
      <c r="AA38" s="485"/>
      <c r="AB38" s="485"/>
      <c r="AC38" s="485"/>
      <c r="AD38" s="485"/>
      <c r="AE38" s="485"/>
      <c r="AF38" s="485"/>
      <c r="AG38" s="485"/>
      <c r="AH38" s="37"/>
      <c r="AI38" s="39"/>
      <c r="AJ38" s="486">
        <f>地区個人入力シート!AJ100</f>
        <v>0</v>
      </c>
      <c r="AK38" s="486"/>
      <c r="AL38" s="486"/>
      <c r="AM38" s="486"/>
      <c r="AN38" s="486"/>
      <c r="AO38" s="486"/>
      <c r="AP38" s="486"/>
      <c r="AQ38" s="486"/>
      <c r="AR38" s="487"/>
      <c r="AS38" s="488" t="str">
        <f>IF(地区個人入力シート!AS101="","",地区個人入力シート!AS101)</f>
        <v/>
      </c>
      <c r="AT38" s="489"/>
      <c r="AU38" s="492">
        <f>地区個人入力シート!AU100</f>
        <v>0</v>
      </c>
      <c r="AV38" s="465"/>
      <c r="AW38" s="465"/>
      <c r="AX38" s="465"/>
      <c r="AY38" s="465"/>
      <c r="AZ38" s="465"/>
      <c r="BA38" s="465"/>
      <c r="BB38" s="465"/>
      <c r="BC38" s="465"/>
      <c r="BD38" s="465"/>
      <c r="BE38" s="465"/>
      <c r="BF38" s="493" t="s">
        <v>136</v>
      </c>
      <c r="BG38" s="494"/>
      <c r="BH38" s="465">
        <f>地区個人入力シート!BH100</f>
        <v>0</v>
      </c>
      <c r="BI38" s="465"/>
      <c r="BJ38" s="465"/>
      <c r="BK38" s="465"/>
      <c r="BL38" s="465"/>
      <c r="BM38" s="465"/>
      <c r="BN38" s="465"/>
      <c r="BO38" s="465"/>
      <c r="BP38" s="465"/>
      <c r="BQ38" s="465"/>
      <c r="BR38" s="465"/>
      <c r="BS38" s="466"/>
      <c r="BT38" s="467"/>
      <c r="BU38" s="467"/>
      <c r="BV38" s="467"/>
      <c r="BW38" s="468"/>
    </row>
    <row r="39" spans="1:75" ht="16.149999999999999" x14ac:dyDescent="0.25">
      <c r="A39" s="469">
        <v>7</v>
      </c>
      <c r="B39" s="470"/>
      <c r="C39" s="471" t="str">
        <f>IF(地区個人入力シート!C101="","",地区個人入力シート!C101)</f>
        <v/>
      </c>
      <c r="D39" s="472"/>
      <c r="E39" s="472"/>
      <c r="F39" s="472"/>
      <c r="G39" s="472"/>
      <c r="H39" s="472"/>
      <c r="I39" s="472"/>
      <c r="J39" s="472"/>
      <c r="K39" s="472"/>
      <c r="L39" s="40"/>
      <c r="M39" s="41"/>
      <c r="N39" s="473" t="str">
        <f>IF(地区個人入力シート!N101="","",地区個人入力シート!N101)</f>
        <v/>
      </c>
      <c r="O39" s="473"/>
      <c r="P39" s="473"/>
      <c r="Q39" s="473"/>
      <c r="R39" s="473"/>
      <c r="S39" s="473"/>
      <c r="T39" s="473"/>
      <c r="U39" s="473"/>
      <c r="V39" s="474"/>
      <c r="W39" s="490"/>
      <c r="X39" s="491"/>
      <c r="Y39" s="471" t="str">
        <f>IF(地区個人入力シート!Y101="","",地区個人入力シート!Y101)</f>
        <v/>
      </c>
      <c r="Z39" s="472"/>
      <c r="AA39" s="472"/>
      <c r="AB39" s="472"/>
      <c r="AC39" s="472"/>
      <c r="AD39" s="472"/>
      <c r="AE39" s="472"/>
      <c r="AF39" s="472"/>
      <c r="AG39" s="472"/>
      <c r="AH39" s="40"/>
      <c r="AI39" s="42"/>
      <c r="AJ39" s="473" t="str">
        <f>IF(地区個人入力シート!AJ101="","",地区個人入力シート!AJ101)</f>
        <v/>
      </c>
      <c r="AK39" s="473"/>
      <c r="AL39" s="473"/>
      <c r="AM39" s="473"/>
      <c r="AN39" s="473"/>
      <c r="AO39" s="473"/>
      <c r="AP39" s="473"/>
      <c r="AQ39" s="473"/>
      <c r="AR39" s="474"/>
      <c r="AS39" s="490"/>
      <c r="AT39" s="491"/>
      <c r="AU39" s="475" t="str">
        <f>IF(地区個人入力シート!AU101="","",地区個人入力シート!AU101)</f>
        <v/>
      </c>
      <c r="AV39" s="476"/>
      <c r="AW39" s="476"/>
      <c r="AX39" s="476"/>
      <c r="AY39" s="476"/>
      <c r="AZ39" s="476"/>
      <c r="BA39" s="476"/>
      <c r="BB39" s="476"/>
      <c r="BC39" s="476"/>
      <c r="BD39" s="476"/>
      <c r="BE39" s="476"/>
      <c r="BF39" s="477" t="s">
        <v>137</v>
      </c>
      <c r="BG39" s="478"/>
      <c r="BH39" s="476" t="str">
        <f>IF(地区個人入力シート!BH101="","",地区個人入力シート!BH101)</f>
        <v/>
      </c>
      <c r="BI39" s="476"/>
      <c r="BJ39" s="476"/>
      <c r="BK39" s="476"/>
      <c r="BL39" s="476"/>
      <c r="BM39" s="476"/>
      <c r="BN39" s="476"/>
      <c r="BO39" s="476"/>
      <c r="BP39" s="476"/>
      <c r="BQ39" s="476"/>
      <c r="BR39" s="476"/>
      <c r="BS39" s="479" t="s">
        <v>7</v>
      </c>
      <c r="BT39" s="480"/>
      <c r="BU39" s="480"/>
      <c r="BV39" s="480"/>
      <c r="BW39" s="481"/>
    </row>
    <row r="40" spans="1:75" x14ac:dyDescent="0.25">
      <c r="A40" s="482" t="s">
        <v>18</v>
      </c>
      <c r="B40" s="483"/>
      <c r="C40" s="484">
        <f>地区個人入力シート!C102</f>
        <v>0</v>
      </c>
      <c r="D40" s="485"/>
      <c r="E40" s="485"/>
      <c r="F40" s="485"/>
      <c r="G40" s="485"/>
      <c r="H40" s="485"/>
      <c r="I40" s="485"/>
      <c r="J40" s="485"/>
      <c r="K40" s="485"/>
      <c r="L40" s="37"/>
      <c r="M40" s="38"/>
      <c r="N40" s="486">
        <f>地区個人入力シート!N102</f>
        <v>0</v>
      </c>
      <c r="O40" s="486"/>
      <c r="P40" s="486"/>
      <c r="Q40" s="486"/>
      <c r="R40" s="486"/>
      <c r="S40" s="486"/>
      <c r="T40" s="486"/>
      <c r="U40" s="486"/>
      <c r="V40" s="487"/>
      <c r="W40" s="488" t="str">
        <f>IF(地区個人入力シート!W103="","",地区個人入力シート!W103)</f>
        <v/>
      </c>
      <c r="X40" s="489"/>
      <c r="Y40" s="484">
        <f>地区個人入力シート!Y102</f>
        <v>0</v>
      </c>
      <c r="Z40" s="485"/>
      <c r="AA40" s="485"/>
      <c r="AB40" s="485"/>
      <c r="AC40" s="485"/>
      <c r="AD40" s="485"/>
      <c r="AE40" s="485"/>
      <c r="AF40" s="485"/>
      <c r="AG40" s="485"/>
      <c r="AH40" s="37"/>
      <c r="AI40" s="39"/>
      <c r="AJ40" s="486">
        <f>地区個人入力シート!AJ102</f>
        <v>0</v>
      </c>
      <c r="AK40" s="486"/>
      <c r="AL40" s="486"/>
      <c r="AM40" s="486"/>
      <c r="AN40" s="486"/>
      <c r="AO40" s="486"/>
      <c r="AP40" s="486"/>
      <c r="AQ40" s="486"/>
      <c r="AR40" s="487"/>
      <c r="AS40" s="488" t="str">
        <f>IF(地区個人入力シート!AS103="","",地区個人入力シート!AS103)</f>
        <v/>
      </c>
      <c r="AT40" s="489"/>
      <c r="AU40" s="492">
        <f>地区個人入力シート!AU102</f>
        <v>0</v>
      </c>
      <c r="AV40" s="465"/>
      <c r="AW40" s="465"/>
      <c r="AX40" s="465"/>
      <c r="AY40" s="465"/>
      <c r="AZ40" s="465"/>
      <c r="BA40" s="465"/>
      <c r="BB40" s="465"/>
      <c r="BC40" s="465"/>
      <c r="BD40" s="465"/>
      <c r="BE40" s="465"/>
      <c r="BF40" s="493" t="s">
        <v>136</v>
      </c>
      <c r="BG40" s="494"/>
      <c r="BH40" s="465">
        <f>地区個人入力シート!BH102</f>
        <v>0</v>
      </c>
      <c r="BI40" s="465"/>
      <c r="BJ40" s="465"/>
      <c r="BK40" s="465"/>
      <c r="BL40" s="465"/>
      <c r="BM40" s="465"/>
      <c r="BN40" s="465"/>
      <c r="BO40" s="465"/>
      <c r="BP40" s="465"/>
      <c r="BQ40" s="465"/>
      <c r="BR40" s="465"/>
      <c r="BS40" s="466"/>
      <c r="BT40" s="467"/>
      <c r="BU40" s="467"/>
      <c r="BV40" s="467"/>
      <c r="BW40" s="468"/>
    </row>
    <row r="41" spans="1:75" ht="16.149999999999999" x14ac:dyDescent="0.25">
      <c r="A41" s="469">
        <v>8</v>
      </c>
      <c r="B41" s="470"/>
      <c r="C41" s="471" t="str">
        <f>IF(地区個人入力シート!C103="","",地区個人入力シート!C103)</f>
        <v/>
      </c>
      <c r="D41" s="472"/>
      <c r="E41" s="472"/>
      <c r="F41" s="472"/>
      <c r="G41" s="472"/>
      <c r="H41" s="472"/>
      <c r="I41" s="472"/>
      <c r="J41" s="472"/>
      <c r="K41" s="472"/>
      <c r="L41" s="40"/>
      <c r="M41" s="41"/>
      <c r="N41" s="473" t="str">
        <f>IF(地区個人入力シート!N103="","",地区個人入力シート!N103)</f>
        <v/>
      </c>
      <c r="O41" s="473"/>
      <c r="P41" s="473"/>
      <c r="Q41" s="473"/>
      <c r="R41" s="473"/>
      <c r="S41" s="473"/>
      <c r="T41" s="473"/>
      <c r="U41" s="473"/>
      <c r="V41" s="474"/>
      <c r="W41" s="490"/>
      <c r="X41" s="491"/>
      <c r="Y41" s="471" t="str">
        <f>IF(地区個人入力シート!Y103="","",地区個人入力シート!Y103)</f>
        <v/>
      </c>
      <c r="Z41" s="472"/>
      <c r="AA41" s="472"/>
      <c r="AB41" s="472"/>
      <c r="AC41" s="472"/>
      <c r="AD41" s="472"/>
      <c r="AE41" s="472"/>
      <c r="AF41" s="472"/>
      <c r="AG41" s="472"/>
      <c r="AH41" s="40"/>
      <c r="AI41" s="42"/>
      <c r="AJ41" s="473" t="str">
        <f>IF(地区個人入力シート!AJ103="","",地区個人入力シート!AJ103)</f>
        <v/>
      </c>
      <c r="AK41" s="473"/>
      <c r="AL41" s="473"/>
      <c r="AM41" s="473"/>
      <c r="AN41" s="473"/>
      <c r="AO41" s="473"/>
      <c r="AP41" s="473"/>
      <c r="AQ41" s="473"/>
      <c r="AR41" s="474"/>
      <c r="AS41" s="490"/>
      <c r="AT41" s="491"/>
      <c r="AU41" s="475" t="str">
        <f>IF(地区個人入力シート!AU103="","",地区個人入力シート!AU103)</f>
        <v/>
      </c>
      <c r="AV41" s="476"/>
      <c r="AW41" s="476"/>
      <c r="AX41" s="476"/>
      <c r="AY41" s="476"/>
      <c r="AZ41" s="476"/>
      <c r="BA41" s="476"/>
      <c r="BB41" s="476"/>
      <c r="BC41" s="476"/>
      <c r="BD41" s="476"/>
      <c r="BE41" s="476"/>
      <c r="BF41" s="477" t="s">
        <v>137</v>
      </c>
      <c r="BG41" s="478"/>
      <c r="BH41" s="476" t="str">
        <f>IF(地区個人入力シート!BH103="","",地区個人入力シート!BH103)</f>
        <v/>
      </c>
      <c r="BI41" s="476"/>
      <c r="BJ41" s="476"/>
      <c r="BK41" s="476"/>
      <c r="BL41" s="476"/>
      <c r="BM41" s="476"/>
      <c r="BN41" s="476"/>
      <c r="BO41" s="476"/>
      <c r="BP41" s="476"/>
      <c r="BQ41" s="476"/>
      <c r="BR41" s="476"/>
      <c r="BS41" s="479" t="s">
        <v>7</v>
      </c>
      <c r="BT41" s="480"/>
      <c r="BU41" s="480"/>
      <c r="BV41" s="480"/>
      <c r="BW41" s="481"/>
    </row>
    <row r="42" spans="1:75" x14ac:dyDescent="0.25">
      <c r="A42" s="482" t="s">
        <v>18</v>
      </c>
      <c r="B42" s="483"/>
      <c r="C42" s="484">
        <f>地区個人入力シート!C104</f>
        <v>0</v>
      </c>
      <c r="D42" s="485"/>
      <c r="E42" s="485"/>
      <c r="F42" s="485"/>
      <c r="G42" s="485"/>
      <c r="H42" s="485"/>
      <c r="I42" s="485"/>
      <c r="J42" s="485"/>
      <c r="K42" s="485"/>
      <c r="L42" s="37"/>
      <c r="M42" s="38"/>
      <c r="N42" s="486">
        <f>地区個人入力シート!N104</f>
        <v>0</v>
      </c>
      <c r="O42" s="486"/>
      <c r="P42" s="486"/>
      <c r="Q42" s="486"/>
      <c r="R42" s="486"/>
      <c r="S42" s="486"/>
      <c r="T42" s="486"/>
      <c r="U42" s="486"/>
      <c r="V42" s="487"/>
      <c r="W42" s="488" t="str">
        <f>IF(地区個人入力シート!W105="","",地区個人入力シート!W105)</f>
        <v/>
      </c>
      <c r="X42" s="489"/>
      <c r="Y42" s="484">
        <f>地区個人入力シート!Y104</f>
        <v>0</v>
      </c>
      <c r="Z42" s="485"/>
      <c r="AA42" s="485"/>
      <c r="AB42" s="485"/>
      <c r="AC42" s="485"/>
      <c r="AD42" s="485"/>
      <c r="AE42" s="485"/>
      <c r="AF42" s="485"/>
      <c r="AG42" s="485"/>
      <c r="AH42" s="37"/>
      <c r="AI42" s="39"/>
      <c r="AJ42" s="486">
        <f>地区個人入力シート!AJ104</f>
        <v>0</v>
      </c>
      <c r="AK42" s="486"/>
      <c r="AL42" s="486"/>
      <c r="AM42" s="486"/>
      <c r="AN42" s="486"/>
      <c r="AO42" s="486"/>
      <c r="AP42" s="486"/>
      <c r="AQ42" s="486"/>
      <c r="AR42" s="487"/>
      <c r="AS42" s="488" t="str">
        <f>IF(地区個人入力シート!AS105="","",地区個人入力シート!AS105)</f>
        <v/>
      </c>
      <c r="AT42" s="489"/>
      <c r="AU42" s="492">
        <f>地区個人入力シート!AU104</f>
        <v>0</v>
      </c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93" t="s">
        <v>136</v>
      </c>
      <c r="BG42" s="494"/>
      <c r="BH42" s="465">
        <f>地区個人入力シート!BH104</f>
        <v>0</v>
      </c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6"/>
      <c r="BT42" s="467"/>
      <c r="BU42" s="467"/>
      <c r="BV42" s="467"/>
      <c r="BW42" s="468"/>
    </row>
    <row r="43" spans="1:75" ht="16.149999999999999" x14ac:dyDescent="0.25">
      <c r="A43" s="469">
        <v>9</v>
      </c>
      <c r="B43" s="470"/>
      <c r="C43" s="471" t="str">
        <f>IF(地区個人入力シート!C105="","",地区個人入力シート!C105)</f>
        <v/>
      </c>
      <c r="D43" s="472"/>
      <c r="E43" s="472"/>
      <c r="F43" s="472"/>
      <c r="G43" s="472"/>
      <c r="H43" s="472"/>
      <c r="I43" s="472"/>
      <c r="J43" s="472"/>
      <c r="K43" s="472"/>
      <c r="L43" s="40"/>
      <c r="M43" s="41"/>
      <c r="N43" s="473" t="str">
        <f>IF(地区個人入力シート!N105="","",地区個人入力シート!N105)</f>
        <v/>
      </c>
      <c r="O43" s="473"/>
      <c r="P43" s="473"/>
      <c r="Q43" s="473"/>
      <c r="R43" s="473"/>
      <c r="S43" s="473"/>
      <c r="T43" s="473"/>
      <c r="U43" s="473"/>
      <c r="V43" s="474"/>
      <c r="W43" s="490"/>
      <c r="X43" s="491"/>
      <c r="Y43" s="471" t="str">
        <f>IF(地区個人入力シート!Y105="","",地区個人入力シート!Y105)</f>
        <v/>
      </c>
      <c r="Z43" s="472"/>
      <c r="AA43" s="472"/>
      <c r="AB43" s="472"/>
      <c r="AC43" s="472"/>
      <c r="AD43" s="472"/>
      <c r="AE43" s="472"/>
      <c r="AF43" s="472"/>
      <c r="AG43" s="472"/>
      <c r="AH43" s="40"/>
      <c r="AI43" s="42"/>
      <c r="AJ43" s="473" t="str">
        <f>IF(地区個人入力シート!AJ105="","",地区個人入力シート!AJ105)</f>
        <v/>
      </c>
      <c r="AK43" s="473"/>
      <c r="AL43" s="473"/>
      <c r="AM43" s="473"/>
      <c r="AN43" s="473"/>
      <c r="AO43" s="473"/>
      <c r="AP43" s="473"/>
      <c r="AQ43" s="473"/>
      <c r="AR43" s="474"/>
      <c r="AS43" s="490"/>
      <c r="AT43" s="491"/>
      <c r="AU43" s="475" t="str">
        <f>IF(地区個人入力シート!AU105="","",地区個人入力シート!AU105)</f>
        <v/>
      </c>
      <c r="AV43" s="476"/>
      <c r="AW43" s="476"/>
      <c r="AX43" s="476"/>
      <c r="AY43" s="476"/>
      <c r="AZ43" s="476"/>
      <c r="BA43" s="476"/>
      <c r="BB43" s="476"/>
      <c r="BC43" s="476"/>
      <c r="BD43" s="476"/>
      <c r="BE43" s="476"/>
      <c r="BF43" s="477" t="s">
        <v>137</v>
      </c>
      <c r="BG43" s="478"/>
      <c r="BH43" s="476" t="str">
        <f>IF(地区個人入力シート!BH105="","",地区個人入力シート!BH105)</f>
        <v/>
      </c>
      <c r="BI43" s="476"/>
      <c r="BJ43" s="476"/>
      <c r="BK43" s="476"/>
      <c r="BL43" s="476"/>
      <c r="BM43" s="476"/>
      <c r="BN43" s="476"/>
      <c r="BO43" s="476"/>
      <c r="BP43" s="476"/>
      <c r="BQ43" s="476"/>
      <c r="BR43" s="476"/>
      <c r="BS43" s="479" t="s">
        <v>7</v>
      </c>
      <c r="BT43" s="480"/>
      <c r="BU43" s="480"/>
      <c r="BV43" s="480"/>
      <c r="BW43" s="481"/>
    </row>
    <row r="44" spans="1:75" x14ac:dyDescent="0.25">
      <c r="A44" s="482" t="s">
        <v>18</v>
      </c>
      <c r="B44" s="483"/>
      <c r="C44" s="484">
        <f>地区個人入力シート!C106</f>
        <v>0</v>
      </c>
      <c r="D44" s="485"/>
      <c r="E44" s="485"/>
      <c r="F44" s="485"/>
      <c r="G44" s="485"/>
      <c r="H44" s="485"/>
      <c r="I44" s="485"/>
      <c r="J44" s="485"/>
      <c r="K44" s="485"/>
      <c r="L44" s="37"/>
      <c r="M44" s="38"/>
      <c r="N44" s="486">
        <f>地区個人入力シート!N106</f>
        <v>0</v>
      </c>
      <c r="O44" s="486"/>
      <c r="P44" s="486"/>
      <c r="Q44" s="486"/>
      <c r="R44" s="486"/>
      <c r="S44" s="486"/>
      <c r="T44" s="486"/>
      <c r="U44" s="486"/>
      <c r="V44" s="487"/>
      <c r="W44" s="488" t="str">
        <f>IF(地区個人入力シート!W107="","",地区個人入力シート!W107)</f>
        <v/>
      </c>
      <c r="X44" s="489"/>
      <c r="Y44" s="484">
        <f>地区個人入力シート!Y106</f>
        <v>0</v>
      </c>
      <c r="Z44" s="485"/>
      <c r="AA44" s="485"/>
      <c r="AB44" s="485"/>
      <c r="AC44" s="485"/>
      <c r="AD44" s="485"/>
      <c r="AE44" s="485"/>
      <c r="AF44" s="485"/>
      <c r="AG44" s="485"/>
      <c r="AH44" s="37"/>
      <c r="AI44" s="39"/>
      <c r="AJ44" s="486">
        <f>地区個人入力シート!AJ106</f>
        <v>0</v>
      </c>
      <c r="AK44" s="486"/>
      <c r="AL44" s="486"/>
      <c r="AM44" s="486"/>
      <c r="AN44" s="486"/>
      <c r="AO44" s="486"/>
      <c r="AP44" s="486"/>
      <c r="AQ44" s="486"/>
      <c r="AR44" s="487"/>
      <c r="AS44" s="488" t="str">
        <f>IF(地区個人入力シート!AS107="","",地区個人入力シート!AS107)</f>
        <v/>
      </c>
      <c r="AT44" s="489"/>
      <c r="AU44" s="492">
        <f>地区個人入力シート!AU106</f>
        <v>0</v>
      </c>
      <c r="AV44" s="465"/>
      <c r="AW44" s="465"/>
      <c r="AX44" s="465"/>
      <c r="AY44" s="465"/>
      <c r="AZ44" s="465"/>
      <c r="BA44" s="465"/>
      <c r="BB44" s="465"/>
      <c r="BC44" s="465"/>
      <c r="BD44" s="465"/>
      <c r="BE44" s="465"/>
      <c r="BF44" s="493" t="s">
        <v>136</v>
      </c>
      <c r="BG44" s="494"/>
      <c r="BH44" s="465">
        <f>地区個人入力シート!BH106</f>
        <v>0</v>
      </c>
      <c r="BI44" s="465"/>
      <c r="BJ44" s="465"/>
      <c r="BK44" s="465"/>
      <c r="BL44" s="465"/>
      <c r="BM44" s="465"/>
      <c r="BN44" s="465"/>
      <c r="BO44" s="465"/>
      <c r="BP44" s="465"/>
      <c r="BQ44" s="465"/>
      <c r="BR44" s="465"/>
      <c r="BS44" s="466"/>
      <c r="BT44" s="467"/>
      <c r="BU44" s="467"/>
      <c r="BV44" s="467"/>
      <c r="BW44" s="468"/>
    </row>
    <row r="45" spans="1:75" ht="16.149999999999999" x14ac:dyDescent="0.25">
      <c r="A45" s="469">
        <v>10</v>
      </c>
      <c r="B45" s="470"/>
      <c r="C45" s="471" t="str">
        <f>IF(地区個人入力シート!C107="","",地区個人入力シート!C107)</f>
        <v/>
      </c>
      <c r="D45" s="472"/>
      <c r="E45" s="472"/>
      <c r="F45" s="472"/>
      <c r="G45" s="472"/>
      <c r="H45" s="472"/>
      <c r="I45" s="472"/>
      <c r="J45" s="472"/>
      <c r="K45" s="472"/>
      <c r="L45" s="40"/>
      <c r="M45" s="41"/>
      <c r="N45" s="473" t="str">
        <f>IF(地区個人入力シート!N107="","",地区個人入力シート!N107)</f>
        <v/>
      </c>
      <c r="O45" s="473"/>
      <c r="P45" s="473"/>
      <c r="Q45" s="473"/>
      <c r="R45" s="473"/>
      <c r="S45" s="473"/>
      <c r="T45" s="473"/>
      <c r="U45" s="473"/>
      <c r="V45" s="474"/>
      <c r="W45" s="490"/>
      <c r="X45" s="491"/>
      <c r="Y45" s="471" t="str">
        <f>IF(地区個人入力シート!Y107="","",地区個人入力シート!Y107)</f>
        <v/>
      </c>
      <c r="Z45" s="472"/>
      <c r="AA45" s="472"/>
      <c r="AB45" s="472"/>
      <c r="AC45" s="472"/>
      <c r="AD45" s="472"/>
      <c r="AE45" s="472"/>
      <c r="AF45" s="472"/>
      <c r="AG45" s="472"/>
      <c r="AH45" s="40"/>
      <c r="AI45" s="42"/>
      <c r="AJ45" s="473" t="str">
        <f>IF(地区個人入力シート!AJ107="","",地区個人入力シート!AJ107)</f>
        <v/>
      </c>
      <c r="AK45" s="473"/>
      <c r="AL45" s="473"/>
      <c r="AM45" s="473"/>
      <c r="AN45" s="473"/>
      <c r="AO45" s="473"/>
      <c r="AP45" s="473"/>
      <c r="AQ45" s="473"/>
      <c r="AR45" s="474"/>
      <c r="AS45" s="490"/>
      <c r="AT45" s="491"/>
      <c r="AU45" s="475" t="str">
        <f>IF(地区個人入力シート!AU107="","",地区個人入力シート!AU107)</f>
        <v/>
      </c>
      <c r="AV45" s="476"/>
      <c r="AW45" s="476"/>
      <c r="AX45" s="476"/>
      <c r="AY45" s="476"/>
      <c r="AZ45" s="476"/>
      <c r="BA45" s="476"/>
      <c r="BB45" s="476"/>
      <c r="BC45" s="476"/>
      <c r="BD45" s="476"/>
      <c r="BE45" s="476"/>
      <c r="BF45" s="477" t="s">
        <v>137</v>
      </c>
      <c r="BG45" s="478"/>
      <c r="BH45" s="476" t="str">
        <f>IF(地区個人入力シート!BH107="","",地区個人入力シート!BH107)</f>
        <v/>
      </c>
      <c r="BI45" s="476"/>
      <c r="BJ45" s="476"/>
      <c r="BK45" s="476"/>
      <c r="BL45" s="476"/>
      <c r="BM45" s="476"/>
      <c r="BN45" s="476"/>
      <c r="BO45" s="476"/>
      <c r="BP45" s="476"/>
      <c r="BQ45" s="476"/>
      <c r="BR45" s="476"/>
      <c r="BS45" s="479" t="s">
        <v>7</v>
      </c>
      <c r="BT45" s="480"/>
      <c r="BU45" s="480"/>
      <c r="BV45" s="480"/>
      <c r="BW45" s="481"/>
    </row>
    <row r="46" spans="1:75" x14ac:dyDescent="0.25">
      <c r="A46" s="482" t="s">
        <v>18</v>
      </c>
      <c r="B46" s="483"/>
      <c r="C46" s="484">
        <f>地区個人入力シート!C108</f>
        <v>0</v>
      </c>
      <c r="D46" s="485"/>
      <c r="E46" s="485"/>
      <c r="F46" s="485"/>
      <c r="G46" s="485"/>
      <c r="H46" s="485"/>
      <c r="I46" s="485"/>
      <c r="J46" s="485"/>
      <c r="K46" s="485"/>
      <c r="L46" s="37"/>
      <c r="M46" s="38"/>
      <c r="N46" s="486">
        <f>地区個人入力シート!N108</f>
        <v>0</v>
      </c>
      <c r="O46" s="486"/>
      <c r="P46" s="486"/>
      <c r="Q46" s="486"/>
      <c r="R46" s="486"/>
      <c r="S46" s="486"/>
      <c r="T46" s="486"/>
      <c r="U46" s="486"/>
      <c r="V46" s="487"/>
      <c r="W46" s="488" t="str">
        <f>IF(地区個人入力シート!W109="","",地区個人入力シート!W109)</f>
        <v/>
      </c>
      <c r="X46" s="489"/>
      <c r="Y46" s="484">
        <f>地区個人入力シート!Y108</f>
        <v>0</v>
      </c>
      <c r="Z46" s="485"/>
      <c r="AA46" s="485"/>
      <c r="AB46" s="485"/>
      <c r="AC46" s="485"/>
      <c r="AD46" s="485"/>
      <c r="AE46" s="485"/>
      <c r="AF46" s="485"/>
      <c r="AG46" s="485"/>
      <c r="AH46" s="37"/>
      <c r="AI46" s="39"/>
      <c r="AJ46" s="486">
        <f>地区個人入力シート!AJ108</f>
        <v>0</v>
      </c>
      <c r="AK46" s="486"/>
      <c r="AL46" s="486"/>
      <c r="AM46" s="486"/>
      <c r="AN46" s="486"/>
      <c r="AO46" s="486"/>
      <c r="AP46" s="486"/>
      <c r="AQ46" s="486"/>
      <c r="AR46" s="487"/>
      <c r="AS46" s="488" t="str">
        <f>IF(地区個人入力シート!AS109="","",地区個人入力シート!AS109)</f>
        <v/>
      </c>
      <c r="AT46" s="489"/>
      <c r="AU46" s="492">
        <f>地区個人入力シート!AU108</f>
        <v>0</v>
      </c>
      <c r="AV46" s="465"/>
      <c r="AW46" s="465"/>
      <c r="AX46" s="465"/>
      <c r="AY46" s="465"/>
      <c r="AZ46" s="465"/>
      <c r="BA46" s="465"/>
      <c r="BB46" s="465"/>
      <c r="BC46" s="465"/>
      <c r="BD46" s="465"/>
      <c r="BE46" s="465"/>
      <c r="BF46" s="493" t="s">
        <v>136</v>
      </c>
      <c r="BG46" s="494"/>
      <c r="BH46" s="465">
        <f>地区個人入力シート!BH108</f>
        <v>0</v>
      </c>
      <c r="BI46" s="465"/>
      <c r="BJ46" s="465"/>
      <c r="BK46" s="465"/>
      <c r="BL46" s="465"/>
      <c r="BM46" s="465"/>
      <c r="BN46" s="465"/>
      <c r="BO46" s="465"/>
      <c r="BP46" s="465"/>
      <c r="BQ46" s="465"/>
      <c r="BR46" s="465"/>
      <c r="BS46" s="466"/>
      <c r="BT46" s="467"/>
      <c r="BU46" s="467"/>
      <c r="BV46" s="467"/>
      <c r="BW46" s="468"/>
    </row>
    <row r="47" spans="1:75" ht="16.149999999999999" x14ac:dyDescent="0.25">
      <c r="A47" s="469">
        <v>11</v>
      </c>
      <c r="B47" s="470"/>
      <c r="C47" s="471" t="str">
        <f>IF(地区個人入力シート!C109="","",地区個人入力シート!C109)</f>
        <v/>
      </c>
      <c r="D47" s="472"/>
      <c r="E47" s="472"/>
      <c r="F47" s="472"/>
      <c r="G47" s="472"/>
      <c r="H47" s="472"/>
      <c r="I47" s="472"/>
      <c r="J47" s="472"/>
      <c r="K47" s="472"/>
      <c r="L47" s="40"/>
      <c r="M47" s="41"/>
      <c r="N47" s="473" t="str">
        <f>IF(地区個人入力シート!N109="","",地区個人入力シート!N109)</f>
        <v/>
      </c>
      <c r="O47" s="473"/>
      <c r="P47" s="473"/>
      <c r="Q47" s="473"/>
      <c r="R47" s="473"/>
      <c r="S47" s="473"/>
      <c r="T47" s="473"/>
      <c r="U47" s="473"/>
      <c r="V47" s="474"/>
      <c r="W47" s="490"/>
      <c r="X47" s="491"/>
      <c r="Y47" s="471" t="str">
        <f>IF(地区個人入力シート!Y109="","",地区個人入力シート!Y109)</f>
        <v/>
      </c>
      <c r="Z47" s="472"/>
      <c r="AA47" s="472"/>
      <c r="AB47" s="472"/>
      <c r="AC47" s="472"/>
      <c r="AD47" s="472"/>
      <c r="AE47" s="472"/>
      <c r="AF47" s="472"/>
      <c r="AG47" s="472"/>
      <c r="AH47" s="40"/>
      <c r="AI47" s="42"/>
      <c r="AJ47" s="473" t="str">
        <f>IF(地区個人入力シート!AJ109="","",地区個人入力シート!AJ109)</f>
        <v/>
      </c>
      <c r="AK47" s="473"/>
      <c r="AL47" s="473"/>
      <c r="AM47" s="473"/>
      <c r="AN47" s="473"/>
      <c r="AO47" s="473"/>
      <c r="AP47" s="473"/>
      <c r="AQ47" s="473"/>
      <c r="AR47" s="474"/>
      <c r="AS47" s="490"/>
      <c r="AT47" s="491"/>
      <c r="AU47" s="475" t="str">
        <f>IF(地区個人入力シート!AU109="","",地区個人入力シート!AU109)</f>
        <v/>
      </c>
      <c r="AV47" s="476"/>
      <c r="AW47" s="476"/>
      <c r="AX47" s="476"/>
      <c r="AY47" s="476"/>
      <c r="AZ47" s="476"/>
      <c r="BA47" s="476"/>
      <c r="BB47" s="476"/>
      <c r="BC47" s="476"/>
      <c r="BD47" s="476"/>
      <c r="BE47" s="476"/>
      <c r="BF47" s="477" t="s">
        <v>137</v>
      </c>
      <c r="BG47" s="478"/>
      <c r="BH47" s="476" t="str">
        <f>IF(地区個人入力シート!BH109="","",地区個人入力シート!BH109)</f>
        <v/>
      </c>
      <c r="BI47" s="476"/>
      <c r="BJ47" s="476"/>
      <c r="BK47" s="476"/>
      <c r="BL47" s="476"/>
      <c r="BM47" s="476"/>
      <c r="BN47" s="476"/>
      <c r="BO47" s="476"/>
      <c r="BP47" s="476"/>
      <c r="BQ47" s="476"/>
      <c r="BR47" s="476"/>
      <c r="BS47" s="479" t="s">
        <v>7</v>
      </c>
      <c r="BT47" s="480"/>
      <c r="BU47" s="480"/>
      <c r="BV47" s="480"/>
      <c r="BW47" s="481"/>
    </row>
    <row r="48" spans="1:75" x14ac:dyDescent="0.25">
      <c r="A48" s="482" t="s">
        <v>18</v>
      </c>
      <c r="B48" s="483"/>
      <c r="C48" s="484">
        <f>地区個人入力シート!C110</f>
        <v>0</v>
      </c>
      <c r="D48" s="485"/>
      <c r="E48" s="485"/>
      <c r="F48" s="485"/>
      <c r="G48" s="485"/>
      <c r="H48" s="485"/>
      <c r="I48" s="485"/>
      <c r="J48" s="485"/>
      <c r="K48" s="485"/>
      <c r="L48" s="37"/>
      <c r="M48" s="38"/>
      <c r="N48" s="486">
        <f>地区個人入力シート!N110</f>
        <v>0</v>
      </c>
      <c r="O48" s="486"/>
      <c r="P48" s="486"/>
      <c r="Q48" s="486"/>
      <c r="R48" s="486"/>
      <c r="S48" s="486"/>
      <c r="T48" s="486"/>
      <c r="U48" s="486"/>
      <c r="V48" s="487"/>
      <c r="W48" s="488" t="str">
        <f>IF(地区個人入力シート!W111="","",地区個人入力シート!W111)</f>
        <v/>
      </c>
      <c r="X48" s="489"/>
      <c r="Y48" s="484">
        <f>地区個人入力シート!Y110</f>
        <v>0</v>
      </c>
      <c r="Z48" s="485"/>
      <c r="AA48" s="485"/>
      <c r="AB48" s="485"/>
      <c r="AC48" s="485"/>
      <c r="AD48" s="485"/>
      <c r="AE48" s="485"/>
      <c r="AF48" s="485"/>
      <c r="AG48" s="485"/>
      <c r="AH48" s="37"/>
      <c r="AI48" s="39"/>
      <c r="AJ48" s="486">
        <f>地区個人入力シート!AJ110</f>
        <v>0</v>
      </c>
      <c r="AK48" s="486"/>
      <c r="AL48" s="486"/>
      <c r="AM48" s="486"/>
      <c r="AN48" s="486"/>
      <c r="AO48" s="486"/>
      <c r="AP48" s="486"/>
      <c r="AQ48" s="486"/>
      <c r="AR48" s="487"/>
      <c r="AS48" s="488" t="str">
        <f>IF(地区個人入力シート!AS111="","",地区個人入力シート!AS111)</f>
        <v/>
      </c>
      <c r="AT48" s="489"/>
      <c r="AU48" s="492">
        <f>地区個人入力シート!AU110</f>
        <v>0</v>
      </c>
      <c r="AV48" s="465"/>
      <c r="AW48" s="465"/>
      <c r="AX48" s="465"/>
      <c r="AY48" s="465"/>
      <c r="AZ48" s="465"/>
      <c r="BA48" s="465"/>
      <c r="BB48" s="465"/>
      <c r="BC48" s="465"/>
      <c r="BD48" s="465"/>
      <c r="BE48" s="465"/>
      <c r="BF48" s="493" t="s">
        <v>136</v>
      </c>
      <c r="BG48" s="494"/>
      <c r="BH48" s="465">
        <f>地区個人入力シート!BH110</f>
        <v>0</v>
      </c>
      <c r="BI48" s="465"/>
      <c r="BJ48" s="465"/>
      <c r="BK48" s="465"/>
      <c r="BL48" s="465"/>
      <c r="BM48" s="465"/>
      <c r="BN48" s="465"/>
      <c r="BO48" s="465"/>
      <c r="BP48" s="465"/>
      <c r="BQ48" s="465"/>
      <c r="BR48" s="465"/>
      <c r="BS48" s="466"/>
      <c r="BT48" s="467"/>
      <c r="BU48" s="467"/>
      <c r="BV48" s="467"/>
      <c r="BW48" s="468"/>
    </row>
    <row r="49" spans="1:75" ht="16.149999999999999" x14ac:dyDescent="0.25">
      <c r="A49" s="469">
        <v>12</v>
      </c>
      <c r="B49" s="470"/>
      <c r="C49" s="471" t="str">
        <f>IF(地区個人入力シート!C111="","",地区個人入力シート!C111)</f>
        <v/>
      </c>
      <c r="D49" s="472"/>
      <c r="E49" s="472"/>
      <c r="F49" s="472"/>
      <c r="G49" s="472"/>
      <c r="H49" s="472"/>
      <c r="I49" s="472"/>
      <c r="J49" s="472"/>
      <c r="K49" s="472"/>
      <c r="L49" s="40"/>
      <c r="M49" s="41"/>
      <c r="N49" s="473" t="str">
        <f>IF(地区個人入力シート!N111="","",地区個人入力シート!N111)</f>
        <v/>
      </c>
      <c r="O49" s="473"/>
      <c r="P49" s="473"/>
      <c r="Q49" s="473"/>
      <c r="R49" s="473"/>
      <c r="S49" s="473"/>
      <c r="T49" s="473"/>
      <c r="U49" s="473"/>
      <c r="V49" s="474"/>
      <c r="W49" s="490"/>
      <c r="X49" s="491"/>
      <c r="Y49" s="471" t="str">
        <f>IF(地区個人入力シート!Y111="","",地区個人入力シート!Y111)</f>
        <v/>
      </c>
      <c r="Z49" s="472"/>
      <c r="AA49" s="472"/>
      <c r="AB49" s="472"/>
      <c r="AC49" s="472"/>
      <c r="AD49" s="472"/>
      <c r="AE49" s="472"/>
      <c r="AF49" s="472"/>
      <c r="AG49" s="472"/>
      <c r="AH49" s="40"/>
      <c r="AI49" s="42"/>
      <c r="AJ49" s="473" t="str">
        <f>IF(地区個人入力シート!AJ111="","",地区個人入力シート!AJ111)</f>
        <v/>
      </c>
      <c r="AK49" s="473"/>
      <c r="AL49" s="473"/>
      <c r="AM49" s="473"/>
      <c r="AN49" s="473"/>
      <c r="AO49" s="473"/>
      <c r="AP49" s="473"/>
      <c r="AQ49" s="473"/>
      <c r="AR49" s="474"/>
      <c r="AS49" s="490"/>
      <c r="AT49" s="491"/>
      <c r="AU49" s="475" t="str">
        <f>IF(地区個人入力シート!AU111="","",地区個人入力シート!AU111)</f>
        <v/>
      </c>
      <c r="AV49" s="476"/>
      <c r="AW49" s="476"/>
      <c r="AX49" s="476"/>
      <c r="AY49" s="476"/>
      <c r="AZ49" s="476"/>
      <c r="BA49" s="476"/>
      <c r="BB49" s="476"/>
      <c r="BC49" s="476"/>
      <c r="BD49" s="476"/>
      <c r="BE49" s="476"/>
      <c r="BF49" s="477" t="s">
        <v>137</v>
      </c>
      <c r="BG49" s="478"/>
      <c r="BH49" s="476" t="str">
        <f>IF(地区個人入力シート!BH111="","",地区個人入力シート!BH111)</f>
        <v/>
      </c>
      <c r="BI49" s="476"/>
      <c r="BJ49" s="476"/>
      <c r="BK49" s="476"/>
      <c r="BL49" s="476"/>
      <c r="BM49" s="476"/>
      <c r="BN49" s="476"/>
      <c r="BO49" s="476"/>
      <c r="BP49" s="476"/>
      <c r="BQ49" s="476"/>
      <c r="BR49" s="476"/>
      <c r="BS49" s="479" t="s">
        <v>7</v>
      </c>
      <c r="BT49" s="480"/>
      <c r="BU49" s="480"/>
      <c r="BV49" s="480"/>
      <c r="BW49" s="481"/>
    </row>
    <row r="50" spans="1:75" x14ac:dyDescent="0.25">
      <c r="A50" s="482" t="s">
        <v>18</v>
      </c>
      <c r="B50" s="483"/>
      <c r="C50" s="484">
        <f>地区個人入力シート!C112</f>
        <v>0</v>
      </c>
      <c r="D50" s="485"/>
      <c r="E50" s="485"/>
      <c r="F50" s="485"/>
      <c r="G50" s="485"/>
      <c r="H50" s="485"/>
      <c r="I50" s="485"/>
      <c r="J50" s="485"/>
      <c r="K50" s="485"/>
      <c r="L50" s="37"/>
      <c r="M50" s="38"/>
      <c r="N50" s="486">
        <f>地区個人入力シート!N112</f>
        <v>0</v>
      </c>
      <c r="O50" s="486"/>
      <c r="P50" s="486"/>
      <c r="Q50" s="486"/>
      <c r="R50" s="486"/>
      <c r="S50" s="486"/>
      <c r="T50" s="486"/>
      <c r="U50" s="486"/>
      <c r="V50" s="487"/>
      <c r="W50" s="488" t="str">
        <f>IF(地区個人入力シート!W113="","",地区個人入力シート!W113)</f>
        <v/>
      </c>
      <c r="X50" s="489"/>
      <c r="Y50" s="484">
        <f>地区個人入力シート!Y112</f>
        <v>0</v>
      </c>
      <c r="Z50" s="485"/>
      <c r="AA50" s="485"/>
      <c r="AB50" s="485"/>
      <c r="AC50" s="485"/>
      <c r="AD50" s="485"/>
      <c r="AE50" s="485"/>
      <c r="AF50" s="485"/>
      <c r="AG50" s="485"/>
      <c r="AH50" s="37"/>
      <c r="AI50" s="39"/>
      <c r="AJ50" s="486">
        <f>地区個人入力シート!AJ112</f>
        <v>0</v>
      </c>
      <c r="AK50" s="486"/>
      <c r="AL50" s="486"/>
      <c r="AM50" s="486"/>
      <c r="AN50" s="486"/>
      <c r="AO50" s="486"/>
      <c r="AP50" s="486"/>
      <c r="AQ50" s="486"/>
      <c r="AR50" s="487"/>
      <c r="AS50" s="488" t="str">
        <f>IF(地区個人入力シート!AS113="","",地区個人入力シート!AS113)</f>
        <v/>
      </c>
      <c r="AT50" s="489"/>
      <c r="AU50" s="492">
        <f>地区個人入力シート!AU112</f>
        <v>0</v>
      </c>
      <c r="AV50" s="465"/>
      <c r="AW50" s="465"/>
      <c r="AX50" s="465"/>
      <c r="AY50" s="465"/>
      <c r="AZ50" s="465"/>
      <c r="BA50" s="465"/>
      <c r="BB50" s="465"/>
      <c r="BC50" s="465"/>
      <c r="BD50" s="465"/>
      <c r="BE50" s="465"/>
      <c r="BF50" s="493" t="s">
        <v>136</v>
      </c>
      <c r="BG50" s="494"/>
      <c r="BH50" s="465">
        <f>地区個人入力シート!BH112</f>
        <v>0</v>
      </c>
      <c r="BI50" s="465"/>
      <c r="BJ50" s="465"/>
      <c r="BK50" s="465"/>
      <c r="BL50" s="465"/>
      <c r="BM50" s="465"/>
      <c r="BN50" s="465"/>
      <c r="BO50" s="465"/>
      <c r="BP50" s="465"/>
      <c r="BQ50" s="465"/>
      <c r="BR50" s="465"/>
      <c r="BS50" s="466"/>
      <c r="BT50" s="467"/>
      <c r="BU50" s="467"/>
      <c r="BV50" s="467"/>
      <c r="BW50" s="468"/>
    </row>
    <row r="51" spans="1:75" ht="16.149999999999999" x14ac:dyDescent="0.25">
      <c r="A51" s="469">
        <v>13</v>
      </c>
      <c r="B51" s="470"/>
      <c r="C51" s="471" t="str">
        <f>IF(地区個人入力シート!C113="","",地区個人入力シート!C113)</f>
        <v/>
      </c>
      <c r="D51" s="472"/>
      <c r="E51" s="472"/>
      <c r="F51" s="472"/>
      <c r="G51" s="472"/>
      <c r="H51" s="472"/>
      <c r="I51" s="472"/>
      <c r="J51" s="472"/>
      <c r="K51" s="472"/>
      <c r="L51" s="40"/>
      <c r="M51" s="41"/>
      <c r="N51" s="473" t="str">
        <f>IF(地区個人入力シート!N113="","",地区個人入力シート!N113)</f>
        <v/>
      </c>
      <c r="O51" s="473"/>
      <c r="P51" s="473"/>
      <c r="Q51" s="473"/>
      <c r="R51" s="473"/>
      <c r="S51" s="473"/>
      <c r="T51" s="473"/>
      <c r="U51" s="473"/>
      <c r="V51" s="474"/>
      <c r="W51" s="490"/>
      <c r="X51" s="491"/>
      <c r="Y51" s="471" t="str">
        <f>IF(地区個人入力シート!Y113="","",地区個人入力シート!Y113)</f>
        <v/>
      </c>
      <c r="Z51" s="472"/>
      <c r="AA51" s="472"/>
      <c r="AB51" s="472"/>
      <c r="AC51" s="472"/>
      <c r="AD51" s="472"/>
      <c r="AE51" s="472"/>
      <c r="AF51" s="472"/>
      <c r="AG51" s="472"/>
      <c r="AH51" s="40"/>
      <c r="AI51" s="42"/>
      <c r="AJ51" s="473" t="str">
        <f>IF(地区個人入力シート!AJ113="","",地区個人入力シート!AJ113)</f>
        <v/>
      </c>
      <c r="AK51" s="473"/>
      <c r="AL51" s="473"/>
      <c r="AM51" s="473"/>
      <c r="AN51" s="473"/>
      <c r="AO51" s="473"/>
      <c r="AP51" s="473"/>
      <c r="AQ51" s="473"/>
      <c r="AR51" s="474"/>
      <c r="AS51" s="490"/>
      <c r="AT51" s="491"/>
      <c r="AU51" s="475" t="str">
        <f>IF(地区個人入力シート!AU113="","",地区個人入力シート!AU113)</f>
        <v/>
      </c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7" t="s">
        <v>137</v>
      </c>
      <c r="BG51" s="478"/>
      <c r="BH51" s="476" t="str">
        <f>IF(地区個人入力シート!BH113="","",地区個人入力シート!BH113)</f>
        <v/>
      </c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9" t="s">
        <v>7</v>
      </c>
      <c r="BT51" s="480"/>
      <c r="BU51" s="480"/>
      <c r="BV51" s="480"/>
      <c r="BW51" s="481"/>
    </row>
    <row r="52" spans="1:75" x14ac:dyDescent="0.25">
      <c r="A52" s="482" t="s">
        <v>18</v>
      </c>
      <c r="B52" s="483"/>
      <c r="C52" s="484">
        <f>地区個人入力シート!C114</f>
        <v>0</v>
      </c>
      <c r="D52" s="485"/>
      <c r="E52" s="485"/>
      <c r="F52" s="485"/>
      <c r="G52" s="485"/>
      <c r="H52" s="485"/>
      <c r="I52" s="485"/>
      <c r="J52" s="485"/>
      <c r="K52" s="485"/>
      <c r="L52" s="37"/>
      <c r="M52" s="38"/>
      <c r="N52" s="486">
        <f>地区個人入力シート!N114</f>
        <v>0</v>
      </c>
      <c r="O52" s="486"/>
      <c r="P52" s="486"/>
      <c r="Q52" s="486"/>
      <c r="R52" s="486"/>
      <c r="S52" s="486"/>
      <c r="T52" s="486"/>
      <c r="U52" s="486"/>
      <c r="V52" s="487"/>
      <c r="W52" s="488" t="str">
        <f>IF(地区個人入力シート!W115="","",地区個人入力シート!W115)</f>
        <v/>
      </c>
      <c r="X52" s="489"/>
      <c r="Y52" s="484">
        <f>地区個人入力シート!Y114</f>
        <v>0</v>
      </c>
      <c r="Z52" s="485"/>
      <c r="AA52" s="485"/>
      <c r="AB52" s="485"/>
      <c r="AC52" s="485"/>
      <c r="AD52" s="485"/>
      <c r="AE52" s="485"/>
      <c r="AF52" s="485"/>
      <c r="AG52" s="485"/>
      <c r="AH52" s="37"/>
      <c r="AI52" s="39"/>
      <c r="AJ52" s="486">
        <f>地区個人入力シート!AJ114</f>
        <v>0</v>
      </c>
      <c r="AK52" s="486"/>
      <c r="AL52" s="486"/>
      <c r="AM52" s="486"/>
      <c r="AN52" s="486"/>
      <c r="AO52" s="486"/>
      <c r="AP52" s="486"/>
      <c r="AQ52" s="486"/>
      <c r="AR52" s="487"/>
      <c r="AS52" s="488" t="str">
        <f>IF(地区個人入力シート!AS115="","",地区個人入力シート!AS115)</f>
        <v/>
      </c>
      <c r="AT52" s="489"/>
      <c r="AU52" s="492">
        <f>地区個人入力シート!AU114</f>
        <v>0</v>
      </c>
      <c r="AV52" s="465"/>
      <c r="AW52" s="465"/>
      <c r="AX52" s="465"/>
      <c r="AY52" s="465"/>
      <c r="AZ52" s="465"/>
      <c r="BA52" s="465"/>
      <c r="BB52" s="465"/>
      <c r="BC52" s="465"/>
      <c r="BD52" s="465"/>
      <c r="BE52" s="465"/>
      <c r="BF52" s="493" t="s">
        <v>136</v>
      </c>
      <c r="BG52" s="494"/>
      <c r="BH52" s="465">
        <f>地区個人入力シート!BH114</f>
        <v>0</v>
      </c>
      <c r="BI52" s="465"/>
      <c r="BJ52" s="465"/>
      <c r="BK52" s="465"/>
      <c r="BL52" s="465"/>
      <c r="BM52" s="465"/>
      <c r="BN52" s="465"/>
      <c r="BO52" s="465"/>
      <c r="BP52" s="465"/>
      <c r="BQ52" s="465"/>
      <c r="BR52" s="465"/>
      <c r="BS52" s="466"/>
      <c r="BT52" s="467"/>
      <c r="BU52" s="467"/>
      <c r="BV52" s="467"/>
      <c r="BW52" s="468"/>
    </row>
    <row r="53" spans="1:75" ht="16.149999999999999" x14ac:dyDescent="0.25">
      <c r="A53" s="469">
        <v>14</v>
      </c>
      <c r="B53" s="470"/>
      <c r="C53" s="471" t="str">
        <f>IF(地区個人入力シート!C115="","",地区個人入力シート!C115)</f>
        <v/>
      </c>
      <c r="D53" s="472"/>
      <c r="E53" s="472"/>
      <c r="F53" s="472"/>
      <c r="G53" s="472"/>
      <c r="H53" s="472"/>
      <c r="I53" s="472"/>
      <c r="J53" s="472"/>
      <c r="K53" s="472"/>
      <c r="L53" s="40"/>
      <c r="M53" s="41"/>
      <c r="N53" s="473" t="str">
        <f>IF(地区個人入力シート!N115="","",地区個人入力シート!N115)</f>
        <v/>
      </c>
      <c r="O53" s="473"/>
      <c r="P53" s="473"/>
      <c r="Q53" s="473"/>
      <c r="R53" s="473"/>
      <c r="S53" s="473"/>
      <c r="T53" s="473"/>
      <c r="U53" s="473"/>
      <c r="V53" s="474"/>
      <c r="W53" s="490"/>
      <c r="X53" s="491"/>
      <c r="Y53" s="471" t="str">
        <f>IF(地区個人入力シート!Y115="","",地区個人入力シート!Y115)</f>
        <v/>
      </c>
      <c r="Z53" s="472"/>
      <c r="AA53" s="472"/>
      <c r="AB53" s="472"/>
      <c r="AC53" s="472"/>
      <c r="AD53" s="472"/>
      <c r="AE53" s="472"/>
      <c r="AF53" s="472"/>
      <c r="AG53" s="472"/>
      <c r="AH53" s="40"/>
      <c r="AI53" s="42"/>
      <c r="AJ53" s="473" t="str">
        <f>IF(地区個人入力シート!AJ115="","",地区個人入力シート!AJ115)</f>
        <v/>
      </c>
      <c r="AK53" s="473"/>
      <c r="AL53" s="473"/>
      <c r="AM53" s="473"/>
      <c r="AN53" s="473"/>
      <c r="AO53" s="473"/>
      <c r="AP53" s="473"/>
      <c r="AQ53" s="473"/>
      <c r="AR53" s="474"/>
      <c r="AS53" s="490"/>
      <c r="AT53" s="491"/>
      <c r="AU53" s="475" t="str">
        <f>IF(地区個人入力シート!AU115="","",地区個人入力シート!AU115)</f>
        <v/>
      </c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7" t="s">
        <v>137</v>
      </c>
      <c r="BG53" s="478"/>
      <c r="BH53" s="476" t="str">
        <f>IF(地区個人入力シート!BH115="","",地区個人入力シート!BH115)</f>
        <v/>
      </c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9" t="s">
        <v>7</v>
      </c>
      <c r="BT53" s="480"/>
      <c r="BU53" s="480"/>
      <c r="BV53" s="480"/>
      <c r="BW53" s="481"/>
    </row>
    <row r="54" spans="1:75" x14ac:dyDescent="0.25">
      <c r="A54" s="482" t="s">
        <v>18</v>
      </c>
      <c r="B54" s="483"/>
      <c r="C54" s="484">
        <f>地区個人入力シート!C116</f>
        <v>0</v>
      </c>
      <c r="D54" s="485"/>
      <c r="E54" s="485"/>
      <c r="F54" s="485"/>
      <c r="G54" s="485"/>
      <c r="H54" s="485"/>
      <c r="I54" s="485"/>
      <c r="J54" s="485"/>
      <c r="K54" s="485"/>
      <c r="L54" s="37"/>
      <c r="M54" s="38"/>
      <c r="N54" s="486">
        <f>地区個人入力シート!N116</f>
        <v>0</v>
      </c>
      <c r="O54" s="486"/>
      <c r="P54" s="486"/>
      <c r="Q54" s="486"/>
      <c r="R54" s="486"/>
      <c r="S54" s="486"/>
      <c r="T54" s="486"/>
      <c r="U54" s="486"/>
      <c r="V54" s="487"/>
      <c r="W54" s="488" t="str">
        <f>IF(地区個人入力シート!W117="","",地区個人入力シート!W117)</f>
        <v/>
      </c>
      <c r="X54" s="489"/>
      <c r="Y54" s="484">
        <f>地区個人入力シート!Y116</f>
        <v>0</v>
      </c>
      <c r="Z54" s="485"/>
      <c r="AA54" s="485"/>
      <c r="AB54" s="485"/>
      <c r="AC54" s="485"/>
      <c r="AD54" s="485"/>
      <c r="AE54" s="485"/>
      <c r="AF54" s="485"/>
      <c r="AG54" s="485"/>
      <c r="AH54" s="37"/>
      <c r="AI54" s="39"/>
      <c r="AJ54" s="486">
        <f>地区個人入力シート!AJ116</f>
        <v>0</v>
      </c>
      <c r="AK54" s="486"/>
      <c r="AL54" s="486"/>
      <c r="AM54" s="486"/>
      <c r="AN54" s="486"/>
      <c r="AO54" s="486"/>
      <c r="AP54" s="486"/>
      <c r="AQ54" s="486"/>
      <c r="AR54" s="487"/>
      <c r="AS54" s="488" t="str">
        <f>IF(地区個人入力シート!AS117="","",地区個人入力シート!AS117)</f>
        <v/>
      </c>
      <c r="AT54" s="489"/>
      <c r="AU54" s="492">
        <f>地区個人入力シート!AU116</f>
        <v>0</v>
      </c>
      <c r="AV54" s="465"/>
      <c r="AW54" s="465"/>
      <c r="AX54" s="465"/>
      <c r="AY54" s="465"/>
      <c r="AZ54" s="465"/>
      <c r="BA54" s="465"/>
      <c r="BB54" s="465"/>
      <c r="BC54" s="465"/>
      <c r="BD54" s="465"/>
      <c r="BE54" s="465"/>
      <c r="BF54" s="493" t="s">
        <v>136</v>
      </c>
      <c r="BG54" s="494"/>
      <c r="BH54" s="465">
        <f>地区個人入力シート!BH116</f>
        <v>0</v>
      </c>
      <c r="BI54" s="465"/>
      <c r="BJ54" s="465"/>
      <c r="BK54" s="465"/>
      <c r="BL54" s="465"/>
      <c r="BM54" s="465"/>
      <c r="BN54" s="465"/>
      <c r="BO54" s="465"/>
      <c r="BP54" s="465"/>
      <c r="BQ54" s="465"/>
      <c r="BR54" s="465"/>
      <c r="BS54" s="466"/>
      <c r="BT54" s="467"/>
      <c r="BU54" s="467"/>
      <c r="BV54" s="467"/>
      <c r="BW54" s="468"/>
    </row>
    <row r="55" spans="1:75" ht="16.149999999999999" x14ac:dyDescent="0.25">
      <c r="A55" s="469">
        <v>15</v>
      </c>
      <c r="B55" s="470"/>
      <c r="C55" s="471" t="str">
        <f>IF(地区個人入力シート!C117="","",地区個人入力シート!C117)</f>
        <v/>
      </c>
      <c r="D55" s="472"/>
      <c r="E55" s="472"/>
      <c r="F55" s="472"/>
      <c r="G55" s="472"/>
      <c r="H55" s="472"/>
      <c r="I55" s="472"/>
      <c r="J55" s="472"/>
      <c r="K55" s="472"/>
      <c r="L55" s="40"/>
      <c r="M55" s="41"/>
      <c r="N55" s="473" t="str">
        <f>IF(地区個人入力シート!N117="","",地区個人入力シート!N117)</f>
        <v/>
      </c>
      <c r="O55" s="473"/>
      <c r="P55" s="473"/>
      <c r="Q55" s="473"/>
      <c r="R55" s="473"/>
      <c r="S55" s="473"/>
      <c r="T55" s="473"/>
      <c r="U55" s="473"/>
      <c r="V55" s="474"/>
      <c r="W55" s="490"/>
      <c r="X55" s="491"/>
      <c r="Y55" s="471" t="str">
        <f>IF(地区個人入力シート!Y117="","",地区個人入力シート!Y117)</f>
        <v/>
      </c>
      <c r="Z55" s="472"/>
      <c r="AA55" s="472"/>
      <c r="AB55" s="472"/>
      <c r="AC55" s="472"/>
      <c r="AD55" s="472"/>
      <c r="AE55" s="472"/>
      <c r="AF55" s="472"/>
      <c r="AG55" s="472"/>
      <c r="AH55" s="40"/>
      <c r="AI55" s="42"/>
      <c r="AJ55" s="473" t="str">
        <f>IF(地区個人入力シート!AJ117="","",地区個人入力シート!AJ117)</f>
        <v/>
      </c>
      <c r="AK55" s="473"/>
      <c r="AL55" s="473"/>
      <c r="AM55" s="473"/>
      <c r="AN55" s="473"/>
      <c r="AO55" s="473"/>
      <c r="AP55" s="473"/>
      <c r="AQ55" s="473"/>
      <c r="AR55" s="474"/>
      <c r="AS55" s="490"/>
      <c r="AT55" s="491"/>
      <c r="AU55" s="475" t="str">
        <f>IF(地区個人入力シート!AU117="","",地区個人入力シート!AU117)</f>
        <v/>
      </c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7" t="s">
        <v>137</v>
      </c>
      <c r="BG55" s="478"/>
      <c r="BH55" s="476" t="str">
        <f>IF(地区個人入力シート!BH117="","",地区個人入力シート!BH117)</f>
        <v/>
      </c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9" t="s">
        <v>7</v>
      </c>
      <c r="BT55" s="480"/>
      <c r="BU55" s="480"/>
      <c r="BV55" s="480"/>
      <c r="BW55" s="481"/>
    </row>
    <row r="56" spans="1:75" x14ac:dyDescent="0.25">
      <c r="A56" s="482" t="s">
        <v>18</v>
      </c>
      <c r="B56" s="483"/>
      <c r="C56" s="484">
        <f>地区個人入力シート!C118</f>
        <v>0</v>
      </c>
      <c r="D56" s="485"/>
      <c r="E56" s="485"/>
      <c r="F56" s="485"/>
      <c r="G56" s="485"/>
      <c r="H56" s="485"/>
      <c r="I56" s="485"/>
      <c r="J56" s="485"/>
      <c r="K56" s="485"/>
      <c r="L56" s="37"/>
      <c r="M56" s="38"/>
      <c r="N56" s="486">
        <f>地区個人入力シート!N118</f>
        <v>0</v>
      </c>
      <c r="O56" s="486"/>
      <c r="P56" s="486"/>
      <c r="Q56" s="486"/>
      <c r="R56" s="486"/>
      <c r="S56" s="486"/>
      <c r="T56" s="486"/>
      <c r="U56" s="486"/>
      <c r="V56" s="487"/>
      <c r="W56" s="488" t="str">
        <f>IF(地区個人入力シート!W119="","",地区個人入力シート!W119)</f>
        <v/>
      </c>
      <c r="X56" s="489"/>
      <c r="Y56" s="484">
        <f>地区個人入力シート!Y118</f>
        <v>0</v>
      </c>
      <c r="Z56" s="485"/>
      <c r="AA56" s="485"/>
      <c r="AB56" s="485"/>
      <c r="AC56" s="485"/>
      <c r="AD56" s="485"/>
      <c r="AE56" s="485"/>
      <c r="AF56" s="485"/>
      <c r="AG56" s="485"/>
      <c r="AH56" s="37"/>
      <c r="AI56" s="39"/>
      <c r="AJ56" s="486">
        <f>地区個人入力シート!AJ118</f>
        <v>0</v>
      </c>
      <c r="AK56" s="486"/>
      <c r="AL56" s="486"/>
      <c r="AM56" s="486"/>
      <c r="AN56" s="486"/>
      <c r="AO56" s="486"/>
      <c r="AP56" s="486"/>
      <c r="AQ56" s="486"/>
      <c r="AR56" s="487"/>
      <c r="AS56" s="488" t="str">
        <f>IF(地区個人入力シート!AS119="","",地区個人入力シート!AS119)</f>
        <v/>
      </c>
      <c r="AT56" s="489"/>
      <c r="AU56" s="492">
        <f>地区個人入力シート!AU118</f>
        <v>0</v>
      </c>
      <c r="AV56" s="465"/>
      <c r="AW56" s="465"/>
      <c r="AX56" s="465"/>
      <c r="AY56" s="465"/>
      <c r="AZ56" s="465"/>
      <c r="BA56" s="465"/>
      <c r="BB56" s="465"/>
      <c r="BC56" s="465"/>
      <c r="BD56" s="465"/>
      <c r="BE56" s="465"/>
      <c r="BF56" s="493" t="s">
        <v>136</v>
      </c>
      <c r="BG56" s="494"/>
      <c r="BH56" s="465">
        <f>地区個人入力シート!BH118</f>
        <v>0</v>
      </c>
      <c r="BI56" s="465"/>
      <c r="BJ56" s="465"/>
      <c r="BK56" s="465"/>
      <c r="BL56" s="465"/>
      <c r="BM56" s="465"/>
      <c r="BN56" s="465"/>
      <c r="BO56" s="465"/>
      <c r="BP56" s="465"/>
      <c r="BQ56" s="465"/>
      <c r="BR56" s="465"/>
      <c r="BS56" s="466"/>
      <c r="BT56" s="467"/>
      <c r="BU56" s="467"/>
      <c r="BV56" s="467"/>
      <c r="BW56" s="468"/>
    </row>
    <row r="57" spans="1:75" ht="16.149999999999999" x14ac:dyDescent="0.25">
      <c r="A57" s="469">
        <v>16</v>
      </c>
      <c r="B57" s="470"/>
      <c r="C57" s="471" t="str">
        <f>IF(地区個人入力シート!C119="","",地区個人入力シート!C119)</f>
        <v/>
      </c>
      <c r="D57" s="472"/>
      <c r="E57" s="472"/>
      <c r="F57" s="472"/>
      <c r="G57" s="472"/>
      <c r="H57" s="472"/>
      <c r="I57" s="472"/>
      <c r="J57" s="472"/>
      <c r="K57" s="472"/>
      <c r="L57" s="40"/>
      <c r="M57" s="41"/>
      <c r="N57" s="473" t="str">
        <f>IF(地区個人入力シート!N119="","",地区個人入力シート!N119)</f>
        <v/>
      </c>
      <c r="O57" s="473"/>
      <c r="P57" s="473"/>
      <c r="Q57" s="473"/>
      <c r="R57" s="473"/>
      <c r="S57" s="473"/>
      <c r="T57" s="473"/>
      <c r="U57" s="473"/>
      <c r="V57" s="474"/>
      <c r="W57" s="490"/>
      <c r="X57" s="491"/>
      <c r="Y57" s="471" t="str">
        <f>IF(地区個人入力シート!Y119="","",地区個人入力シート!Y119)</f>
        <v/>
      </c>
      <c r="Z57" s="472"/>
      <c r="AA57" s="472"/>
      <c r="AB57" s="472"/>
      <c r="AC57" s="472"/>
      <c r="AD57" s="472"/>
      <c r="AE57" s="472"/>
      <c r="AF57" s="472"/>
      <c r="AG57" s="472"/>
      <c r="AH57" s="40"/>
      <c r="AI57" s="42"/>
      <c r="AJ57" s="473" t="str">
        <f>IF(地区個人入力シート!AJ119="","",地区個人入力シート!AJ119)</f>
        <v/>
      </c>
      <c r="AK57" s="473"/>
      <c r="AL57" s="473"/>
      <c r="AM57" s="473"/>
      <c r="AN57" s="473"/>
      <c r="AO57" s="473"/>
      <c r="AP57" s="473"/>
      <c r="AQ57" s="473"/>
      <c r="AR57" s="474"/>
      <c r="AS57" s="490"/>
      <c r="AT57" s="491"/>
      <c r="AU57" s="475" t="str">
        <f>IF(地区個人入力シート!AU119="","",地区個人入力シート!AU119)</f>
        <v/>
      </c>
      <c r="AV57" s="476"/>
      <c r="AW57" s="476"/>
      <c r="AX57" s="476"/>
      <c r="AY57" s="476"/>
      <c r="AZ57" s="476"/>
      <c r="BA57" s="476"/>
      <c r="BB57" s="476"/>
      <c r="BC57" s="476"/>
      <c r="BD57" s="476"/>
      <c r="BE57" s="476"/>
      <c r="BF57" s="477" t="s">
        <v>137</v>
      </c>
      <c r="BG57" s="478"/>
      <c r="BH57" s="476" t="str">
        <f>IF(地区個人入力シート!BH119="","",地区個人入力シート!BH119)</f>
        <v/>
      </c>
      <c r="BI57" s="476"/>
      <c r="BJ57" s="476"/>
      <c r="BK57" s="476"/>
      <c r="BL57" s="476"/>
      <c r="BM57" s="476"/>
      <c r="BN57" s="476"/>
      <c r="BO57" s="476"/>
      <c r="BP57" s="476"/>
      <c r="BQ57" s="476"/>
      <c r="BR57" s="476"/>
      <c r="BS57" s="479" t="s">
        <v>7</v>
      </c>
      <c r="BT57" s="480"/>
      <c r="BU57" s="480"/>
      <c r="BV57" s="480"/>
      <c r="BW57" s="481"/>
    </row>
    <row r="58" spans="1:75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</row>
    <row r="59" spans="1:75" ht="16.149999999999999" x14ac:dyDescent="0.3">
      <c r="A59" s="30"/>
      <c r="B59" s="30"/>
      <c r="C59" s="564" t="s">
        <v>19</v>
      </c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 ht="16.149999999999999" x14ac:dyDescent="0.3">
      <c r="A60" s="30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</row>
    <row r="61" spans="1:75" ht="2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561" t="s">
        <v>20</v>
      </c>
      <c r="AC61" s="561"/>
      <c r="AD61" s="561"/>
      <c r="AE61" s="561"/>
      <c r="AF61" s="561"/>
      <c r="AG61" s="561"/>
      <c r="AH61" s="561"/>
      <c r="AI61" s="561"/>
      <c r="AJ61" s="561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7"/>
      <c r="AW61" s="7"/>
      <c r="AX61" s="7"/>
      <c r="AY61" s="7"/>
      <c r="AZ61" s="7"/>
      <c r="BA61" s="563" t="str">
        <f>U9</f>
        <v/>
      </c>
      <c r="BB61" s="563"/>
      <c r="BC61" s="563"/>
      <c r="BD61" s="563"/>
      <c r="BE61" s="563"/>
      <c r="BF61" s="563"/>
      <c r="BG61" s="563"/>
      <c r="BH61" s="563"/>
      <c r="BI61" s="563"/>
      <c r="BJ61" s="563"/>
      <c r="BK61" s="563"/>
      <c r="BL61" s="563"/>
      <c r="BM61" s="563"/>
      <c r="BN61" s="563"/>
      <c r="BO61" s="563"/>
      <c r="BP61" s="7"/>
      <c r="BQ61" s="562" t="s">
        <v>21</v>
      </c>
      <c r="BR61" s="562"/>
      <c r="BS61" s="30"/>
      <c r="BT61" s="30"/>
      <c r="BU61" s="30"/>
      <c r="BV61" s="30"/>
      <c r="BW61" s="30"/>
    </row>
    <row r="62" spans="1:75" ht="14.25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ht="16.149999999999999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561" t="s">
        <v>22</v>
      </c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</sheetData>
  <sheetProtection algorithmName="SHA-512" hashValue="bvUAU1s78l68UiJnZcu808W04rQnQsYNOzfaigJbjh+/9i3mH2rVXDYoYLyNtd7jAsdFiQWDVOkDq67fV2lPWw==" saltValue="aXHLlIZmokyaZ7BsT4boqQ==" spinCount="100000" sheet="1" objects="1" scenarios="1"/>
  <mergeCells count="367">
    <mergeCell ref="A1:C1"/>
    <mergeCell ref="D1:G1"/>
    <mergeCell ref="H1:M1"/>
    <mergeCell ref="B3:AF3"/>
    <mergeCell ref="B5:V6"/>
    <mergeCell ref="X5:Z6"/>
    <mergeCell ref="AA5:AD6"/>
    <mergeCell ref="B8:T8"/>
    <mergeCell ref="U8:AU8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3FA3A-7FFC-4685-B95A-48D9BA21F09E}">
  <sheetPr>
    <tabColor rgb="FF7030A0"/>
  </sheetPr>
  <dimension ref="A1:G42"/>
  <sheetViews>
    <sheetView topLeftCell="A19" workbookViewId="0">
      <selection activeCell="G37" sqref="G37"/>
    </sheetView>
  </sheetViews>
  <sheetFormatPr defaultRowHeight="12.75" x14ac:dyDescent="0.25"/>
  <cols>
    <col min="1" max="1" width="9.59765625" customWidth="1"/>
    <col min="2" max="2" width="12.06640625" customWidth="1"/>
    <col min="3" max="3" width="6.3984375" customWidth="1"/>
    <col min="4" max="4" width="12.06640625" customWidth="1"/>
    <col min="5" max="5" width="7.3984375" customWidth="1"/>
    <col min="6" max="6" width="19.59765625" customWidth="1"/>
    <col min="7" max="7" width="12.06640625" customWidth="1"/>
  </cols>
  <sheetData>
    <row r="1" spans="1:7" ht="21" x14ac:dyDescent="0.25">
      <c r="A1" s="86" t="s">
        <v>29</v>
      </c>
      <c r="B1" s="82"/>
      <c r="C1" s="86" t="str">
        <f>地区個人入力シート!V13</f>
        <v>さいたま（さいたま）</v>
      </c>
      <c r="D1" s="87"/>
      <c r="E1" s="88"/>
      <c r="F1" s="288"/>
      <c r="G1" s="599"/>
    </row>
    <row r="2" spans="1:7" x14ac:dyDescent="0.25">
      <c r="A2" s="89" t="s">
        <v>12</v>
      </c>
      <c r="B2" s="89" t="s">
        <v>51</v>
      </c>
      <c r="C2" s="89" t="s">
        <v>13</v>
      </c>
      <c r="D2" s="89" t="s">
        <v>31</v>
      </c>
      <c r="E2" s="89" t="s">
        <v>13</v>
      </c>
      <c r="F2" s="89" t="s">
        <v>52</v>
      </c>
      <c r="G2" s="89" t="s">
        <v>30</v>
      </c>
    </row>
    <row r="3" spans="1:7" ht="14.25" x14ac:dyDescent="0.25">
      <c r="A3" s="90">
        <v>1</v>
      </c>
      <c r="B3" s="91" t="str">
        <f>CONCATENATE('個人集計（代表者会）'!C27,'個人集計（代表者会）'!N27)</f>
        <v/>
      </c>
      <c r="C3" s="92" t="str">
        <f>'個人集計（代表者会）'!W26</f>
        <v/>
      </c>
      <c r="D3" s="91" t="str">
        <f>CONCATENATE('個人集計（代表者会）'!Y27,'個人集計（代表者会）'!AJ27)</f>
        <v/>
      </c>
      <c r="E3" s="92" t="str">
        <f>'個人集計（代表者会）'!AS26</f>
        <v/>
      </c>
      <c r="F3" s="92" t="str">
        <f>'個人集計（代表者会）'!BH27</f>
        <v/>
      </c>
      <c r="G3" s="92" t="str">
        <f>'個人集計（代表者会）'!AU27</f>
        <v/>
      </c>
    </row>
    <row r="4" spans="1:7" ht="14.25" x14ac:dyDescent="0.25">
      <c r="A4" s="90">
        <v>2</v>
      </c>
      <c r="B4" s="91" t="str">
        <f>CONCATENATE('個人集計（代表者会）'!C29,'個人集計（代表者会）'!N29)</f>
        <v/>
      </c>
      <c r="C4" s="92" t="str">
        <f>'個人集計（代表者会）'!W28</f>
        <v/>
      </c>
      <c r="D4" s="91" t="str">
        <f>CONCATENATE('個人集計（代表者会）'!Y29,'個人集計（代表者会）'!AJ29)</f>
        <v/>
      </c>
      <c r="E4" s="92" t="str">
        <f>'個人集計（代表者会）'!AS28</f>
        <v/>
      </c>
      <c r="F4" s="92" t="str">
        <f>'個人集計（代表者会）'!BH29</f>
        <v/>
      </c>
      <c r="G4" s="92" t="str">
        <f>'個人集計（代表者会）'!AU29</f>
        <v/>
      </c>
    </row>
    <row r="5" spans="1:7" ht="14.25" x14ac:dyDescent="0.25">
      <c r="A5" s="90">
        <v>3</v>
      </c>
      <c r="B5" s="91" t="str">
        <f>CONCATENATE('個人集計（代表者会）'!C31,'個人集計（代表者会）'!N31)</f>
        <v/>
      </c>
      <c r="C5" s="92" t="str">
        <f>'個人集計（代表者会）'!W30</f>
        <v/>
      </c>
      <c r="D5" s="91" t="str">
        <f>CONCATENATE('個人集計（代表者会）'!Y31,'個人集計（代表者会）'!AJ31)</f>
        <v/>
      </c>
      <c r="E5" s="92" t="str">
        <f>'個人集計（代表者会）'!AS30</f>
        <v/>
      </c>
      <c r="F5" s="92" t="str">
        <f>'個人集計（代表者会）'!BH31</f>
        <v/>
      </c>
      <c r="G5" s="92" t="str">
        <f>'個人集計（代表者会）'!AU31</f>
        <v/>
      </c>
    </row>
    <row r="6" spans="1:7" ht="14.25" x14ac:dyDescent="0.25">
      <c r="A6" s="90">
        <v>4</v>
      </c>
      <c r="B6" s="91" t="str">
        <f>CONCATENATE('個人集計（代表者会）'!C33,'個人集計（代表者会）'!N33)</f>
        <v/>
      </c>
      <c r="C6" s="92" t="str">
        <f>'個人集計（代表者会）'!W32</f>
        <v/>
      </c>
      <c r="D6" s="91" t="str">
        <f>CONCATENATE('個人集計（代表者会）'!Y33,'個人集計（代表者会）'!AJ33)</f>
        <v/>
      </c>
      <c r="E6" s="92" t="str">
        <f>'個人集計（代表者会）'!AS32</f>
        <v/>
      </c>
      <c r="F6" s="92" t="str">
        <f>'個人集計（代表者会）'!BH33</f>
        <v/>
      </c>
      <c r="G6" s="92" t="str">
        <f>'個人集計（代表者会）'!AU33</f>
        <v/>
      </c>
    </row>
    <row r="7" spans="1:7" ht="14.25" x14ac:dyDescent="0.25">
      <c r="A7" s="90">
        <v>5</v>
      </c>
      <c r="B7" s="91" t="str">
        <f>CONCATENATE('個人集計（代表者会）'!C35,'個人集計（代表者会）'!N35)</f>
        <v/>
      </c>
      <c r="C7" s="92" t="str">
        <f>'個人集計（代表者会）'!W34</f>
        <v/>
      </c>
      <c r="D7" s="91" t="str">
        <f>CONCATENATE('個人集計（代表者会）'!Y35,'個人集計（代表者会）'!AJ35)</f>
        <v/>
      </c>
      <c r="E7" s="92" t="str">
        <f>'個人集計（代表者会）'!AS34</f>
        <v/>
      </c>
      <c r="F7" s="92" t="str">
        <f>'個人集計（代表者会）'!BH35</f>
        <v/>
      </c>
      <c r="G7" s="92" t="str">
        <f>'個人集計（代表者会）'!AU35</f>
        <v/>
      </c>
    </row>
    <row r="8" spans="1:7" ht="14.25" x14ac:dyDescent="0.25">
      <c r="A8" s="90">
        <v>6</v>
      </c>
      <c r="B8" s="91" t="str">
        <f>CONCATENATE('個人集計（代表者会）'!C37,'個人集計（代表者会）'!N37)</f>
        <v/>
      </c>
      <c r="C8" s="92" t="str">
        <f>'個人集計（代表者会）'!W36</f>
        <v/>
      </c>
      <c r="D8" s="91" t="str">
        <f>CONCATENATE('個人集計（代表者会）'!Y37,'個人集計（代表者会）'!AJ37)</f>
        <v/>
      </c>
      <c r="E8" s="92" t="str">
        <f>'個人集計（代表者会）'!AS36</f>
        <v/>
      </c>
      <c r="F8" s="92" t="str">
        <f>'個人集計（代表者会）'!BH37</f>
        <v/>
      </c>
      <c r="G8" s="92" t="str">
        <f>'個人集計（代表者会）'!AU37</f>
        <v/>
      </c>
    </row>
    <row r="9" spans="1:7" ht="14.25" x14ac:dyDescent="0.25">
      <c r="A9" s="90">
        <v>7</v>
      </c>
      <c r="B9" s="91" t="str">
        <f>CONCATENATE('個人集計（代表者会）'!C39,'個人集計（代表者会）'!N39)</f>
        <v/>
      </c>
      <c r="C9" s="92" t="str">
        <f>'個人集計（代表者会）'!W38</f>
        <v/>
      </c>
      <c r="D9" s="91" t="str">
        <f>CONCATENATE('個人集計（代表者会）'!Y39,'個人集計（代表者会）'!AJ39)</f>
        <v/>
      </c>
      <c r="E9" s="92" t="str">
        <f>'個人集計（代表者会）'!AS38</f>
        <v/>
      </c>
      <c r="F9" s="92" t="str">
        <f>'個人集計（代表者会）'!BH39</f>
        <v/>
      </c>
      <c r="G9" s="92" t="str">
        <f>'個人集計（代表者会）'!AU39</f>
        <v/>
      </c>
    </row>
    <row r="10" spans="1:7" ht="14.25" x14ac:dyDescent="0.25">
      <c r="A10" s="90">
        <v>8</v>
      </c>
      <c r="B10" s="91" t="str">
        <f>CONCATENATE('個人集計（代表者会）'!C41,'個人集計（代表者会）'!N41)</f>
        <v/>
      </c>
      <c r="C10" s="92" t="str">
        <f>'個人集計（代表者会）'!W40</f>
        <v/>
      </c>
      <c r="D10" s="91" t="str">
        <f>CONCATENATE('個人集計（代表者会）'!Y41,'個人集計（代表者会）'!AJ41)</f>
        <v/>
      </c>
      <c r="E10" s="92" t="str">
        <f>'個人集計（代表者会）'!AS40</f>
        <v/>
      </c>
      <c r="F10" s="92" t="str">
        <f>'個人集計（代表者会）'!BH41</f>
        <v/>
      </c>
      <c r="G10" s="92" t="str">
        <f>'個人集計（代表者会）'!AU41</f>
        <v/>
      </c>
    </row>
    <row r="11" spans="1:7" ht="14.25" x14ac:dyDescent="0.25">
      <c r="A11" s="90">
        <v>9</v>
      </c>
      <c r="B11" s="91" t="str">
        <f>CONCATENATE('個人集計（代表者会）'!C43,'個人集計（代表者会）'!N43)</f>
        <v/>
      </c>
      <c r="C11" s="92" t="str">
        <f>'個人集計（代表者会）'!W42</f>
        <v/>
      </c>
      <c r="D11" s="91" t="str">
        <f>CONCATENATE('個人集計（代表者会）'!Y43,'個人集計（代表者会）'!AJ43)</f>
        <v/>
      </c>
      <c r="E11" s="92" t="str">
        <f>'個人集計（代表者会）'!AS42</f>
        <v/>
      </c>
      <c r="F11" s="92" t="str">
        <f>'個人集計（代表者会）'!BH43</f>
        <v/>
      </c>
      <c r="G11" s="92" t="str">
        <f>'個人集計（代表者会）'!AU43</f>
        <v/>
      </c>
    </row>
    <row r="12" spans="1:7" ht="14.25" x14ac:dyDescent="0.25">
      <c r="A12" s="90">
        <v>10</v>
      </c>
      <c r="B12" s="91" t="str">
        <f>CONCATENATE('個人集計（代表者会）'!C45,'個人集計（代表者会）'!N45)</f>
        <v/>
      </c>
      <c r="C12" s="92" t="str">
        <f>'個人集計（代表者会）'!W44</f>
        <v/>
      </c>
      <c r="D12" s="91" t="str">
        <f>CONCATENATE('個人集計（代表者会）'!Y45,'個人集計（代表者会）'!AJ45)</f>
        <v/>
      </c>
      <c r="E12" s="92" t="str">
        <f>'個人集計（代表者会）'!AS44</f>
        <v/>
      </c>
      <c r="F12" s="92" t="str">
        <f>'個人集計（代表者会）'!BH45</f>
        <v/>
      </c>
      <c r="G12" s="92" t="str">
        <f>'個人集計（代表者会）'!AU45</f>
        <v/>
      </c>
    </row>
    <row r="13" spans="1:7" ht="14.25" x14ac:dyDescent="0.25">
      <c r="A13" s="90">
        <v>11</v>
      </c>
      <c r="B13" s="91" t="str">
        <f>CONCATENATE('個人集計（代表者会）'!C47,'個人集計（代表者会）'!N47)</f>
        <v/>
      </c>
      <c r="C13" s="92" t="str">
        <f>'個人集計（代表者会）'!W46</f>
        <v/>
      </c>
      <c r="D13" s="91" t="str">
        <f>CONCATENATE('個人集計（代表者会）'!Y47,'個人集計（代表者会）'!AJ47)</f>
        <v/>
      </c>
      <c r="E13" s="92" t="str">
        <f>'個人集計（代表者会）'!AS46</f>
        <v/>
      </c>
      <c r="F13" s="92" t="str">
        <f>'個人集計（代表者会）'!BH47</f>
        <v/>
      </c>
      <c r="G13" s="92" t="str">
        <f>'個人集計（代表者会）'!AU47</f>
        <v/>
      </c>
    </row>
    <row r="14" spans="1:7" ht="14.25" x14ac:dyDescent="0.25">
      <c r="A14" s="90">
        <v>12</v>
      </c>
      <c r="B14" s="91" t="str">
        <f>CONCATENATE('個人集計（代表者会）'!C49,'個人集計（代表者会）'!N49)</f>
        <v/>
      </c>
      <c r="C14" s="92" t="str">
        <f>'個人集計（代表者会）'!W48</f>
        <v/>
      </c>
      <c r="D14" s="91" t="str">
        <f>CONCATENATE('個人集計（代表者会）'!Y49,'個人集計（代表者会）'!AJ49)</f>
        <v/>
      </c>
      <c r="E14" s="92" t="str">
        <f>'個人集計（代表者会）'!AS48</f>
        <v/>
      </c>
      <c r="F14" s="92" t="str">
        <f>'個人集計（代表者会）'!BH49</f>
        <v/>
      </c>
      <c r="G14" s="92" t="str">
        <f>'個人集計（代表者会）'!AU49</f>
        <v/>
      </c>
    </row>
    <row r="15" spans="1:7" ht="14.25" x14ac:dyDescent="0.25">
      <c r="A15" s="90">
        <v>13</v>
      </c>
      <c r="B15" s="91" t="str">
        <f>CONCATENATE('個人集計（代表者会）'!C51,'個人集計（代表者会）'!N51)</f>
        <v/>
      </c>
      <c r="C15" s="92" t="str">
        <f>'個人集計（代表者会）'!W50</f>
        <v/>
      </c>
      <c r="D15" s="91" t="str">
        <f>CONCATENATE('個人集計（代表者会）'!Y51,'個人集計（代表者会）'!AJ51)</f>
        <v/>
      </c>
      <c r="E15" s="92" t="str">
        <f>'個人集計（代表者会）'!AS50</f>
        <v/>
      </c>
      <c r="F15" s="92" t="str">
        <f>'個人集計（代表者会）'!BH51</f>
        <v/>
      </c>
      <c r="G15" s="92" t="str">
        <f>'個人集計（代表者会）'!AU51</f>
        <v/>
      </c>
    </row>
    <row r="16" spans="1:7" ht="14.25" x14ac:dyDescent="0.25">
      <c r="A16" s="90">
        <v>14</v>
      </c>
      <c r="B16" s="91" t="str">
        <f>CONCATENATE('個人集計（代表者会）'!C53,'個人集計（代表者会）'!N53)</f>
        <v/>
      </c>
      <c r="C16" s="92" t="str">
        <f>'個人集計（代表者会）'!W52</f>
        <v/>
      </c>
      <c r="D16" s="91" t="str">
        <f>CONCATENATE('個人集計（代表者会）'!Y53,'個人集計（代表者会）'!AJ53)</f>
        <v/>
      </c>
      <c r="E16" s="92" t="str">
        <f>'個人集計（代表者会）'!AS52</f>
        <v/>
      </c>
      <c r="F16" s="92" t="str">
        <f>'個人集計（代表者会）'!BH53</f>
        <v/>
      </c>
      <c r="G16" s="92" t="str">
        <f>'個人集計（代表者会）'!AU53</f>
        <v/>
      </c>
    </row>
    <row r="17" spans="1:7" ht="14.25" x14ac:dyDescent="0.25">
      <c r="A17" s="90">
        <v>15</v>
      </c>
      <c r="B17" s="91" t="str">
        <f>CONCATENATE('個人集計（代表者会）'!C55,'個人集計（代表者会）'!N55)</f>
        <v/>
      </c>
      <c r="C17" s="92" t="str">
        <f>'個人集計（代表者会）'!W54</f>
        <v/>
      </c>
      <c r="D17" s="91" t="str">
        <f>CONCATENATE('個人集計（代表者会）'!Y55,'個人集計（代表者会）'!AJ55)</f>
        <v/>
      </c>
      <c r="E17" s="92" t="str">
        <f>'個人集計（代表者会）'!AS54</f>
        <v/>
      </c>
      <c r="F17" s="92" t="str">
        <f>'個人集計（代表者会）'!BH55</f>
        <v/>
      </c>
      <c r="G17" s="92" t="str">
        <f>'個人集計（代表者会）'!AU55</f>
        <v/>
      </c>
    </row>
    <row r="18" spans="1:7" ht="14.25" x14ac:dyDescent="0.25">
      <c r="A18" s="90">
        <v>16</v>
      </c>
      <c r="B18" s="91" t="str">
        <f>CONCATENATE('個人集計（代表者会）'!C57,'個人集計（代表者会）'!N57)</f>
        <v/>
      </c>
      <c r="C18" s="92" t="str">
        <f>'個人集計（代表者会）'!W56</f>
        <v/>
      </c>
      <c r="D18" s="91" t="str">
        <f>CONCATENATE('個人集計（代表者会）'!Y57,'個人集計（代表者会）'!AJ57)</f>
        <v/>
      </c>
      <c r="E18" s="92" t="str">
        <f>'個人集計（代表者会）'!AS56</f>
        <v/>
      </c>
      <c r="F18" s="92" t="str">
        <f>'個人集計（代表者会）'!BH57</f>
        <v/>
      </c>
      <c r="G18" s="92" t="str">
        <f>'個人集計（代表者会）'!AU57</f>
        <v/>
      </c>
    </row>
    <row r="19" spans="1:7" ht="14.25" x14ac:dyDescent="0.25">
      <c r="A19" s="90">
        <v>17</v>
      </c>
      <c r="B19" s="91" t="str">
        <f>CONCATENATE('個人集計（代表者会）'!C59,'個人集計（代表者会）'!N59)</f>
        <v/>
      </c>
      <c r="C19" s="92" t="str">
        <f>'個人集計（代表者会）'!W50</f>
        <v/>
      </c>
      <c r="D19" s="91" t="str">
        <f>CONCATENATE('個人集計（代表者会）'!Y59,'個人集計（代表者会）'!AJ59)</f>
        <v/>
      </c>
      <c r="E19" s="92" t="str">
        <f>'個人集計（代表者会）'!AS50</f>
        <v/>
      </c>
      <c r="F19" s="92" t="str">
        <f>'個人集計（代表者会）'!BH59</f>
        <v/>
      </c>
      <c r="G19" s="92" t="str">
        <f>'個人集計（代表者会）'!AU59</f>
        <v/>
      </c>
    </row>
    <row r="20" spans="1:7" ht="14.25" x14ac:dyDescent="0.25">
      <c r="A20" s="90">
        <v>18</v>
      </c>
      <c r="B20" s="91" t="str">
        <f>CONCATENATE('個人集計（代表者会）'!C61,'個人集計（代表者会）'!N61)</f>
        <v/>
      </c>
      <c r="C20" s="92" t="str">
        <f>'個人集計（代表者会）'!W60</f>
        <v/>
      </c>
      <c r="D20" s="91" t="str">
        <f>CONCATENATE('個人集計（代表者会）'!Y61,'個人集計（代表者会）'!AJ61)</f>
        <v/>
      </c>
      <c r="E20" s="92" t="str">
        <f>'個人集計（代表者会）'!AS60</f>
        <v/>
      </c>
      <c r="F20" s="92" t="str">
        <f>'個人集計（代表者会）'!BH61</f>
        <v/>
      </c>
      <c r="G20" s="92" t="str">
        <f>'個人集計（代表者会）'!AU61</f>
        <v/>
      </c>
    </row>
    <row r="21" spans="1:7" ht="14.25" x14ac:dyDescent="0.25">
      <c r="A21" s="90">
        <v>19</v>
      </c>
      <c r="B21" s="91" t="str">
        <f>CONCATENATE('個人集計（代表者会）'!C63,'個人集計（代表者会）'!N63)</f>
        <v/>
      </c>
      <c r="C21" s="92" t="str">
        <f>'個人集計（代表者会）'!W62</f>
        <v/>
      </c>
      <c r="D21" s="91" t="str">
        <f>CONCATENATE('個人集計（代表者会）'!Y65,'個人集計（代表者会）'!AJ65)</f>
        <v/>
      </c>
      <c r="E21" s="92" t="str">
        <f>'個人集計（代表者会）'!AS62</f>
        <v/>
      </c>
      <c r="F21" s="92" t="str">
        <f>'個人集計（代表者会）'!BH63</f>
        <v/>
      </c>
      <c r="G21" s="92" t="str">
        <f>'個人集計（代表者会）'!AU63</f>
        <v/>
      </c>
    </row>
    <row r="22" spans="1:7" ht="14.25" x14ac:dyDescent="0.25">
      <c r="A22" s="90">
        <v>20</v>
      </c>
      <c r="B22" s="91" t="str">
        <f>CONCATENATE('個人集計（代表者会）'!C65,'個人集計（代表者会）'!N65)</f>
        <v/>
      </c>
      <c r="C22" s="92" t="str">
        <f>'個人集計（代表者会）'!W64</f>
        <v/>
      </c>
      <c r="D22" s="91" t="str">
        <f>CONCATENATE('個人集計（代表者会）'!Y65,'個人集計（代表者会）'!AJ65)</f>
        <v/>
      </c>
      <c r="E22" s="92" t="str">
        <f>'個人集計（代表者会）'!AS64</f>
        <v/>
      </c>
      <c r="F22" s="92" t="str">
        <f>'個人集計（代表者会）'!BH65</f>
        <v/>
      </c>
      <c r="G22" s="92" t="str">
        <f>'個人集計（代表者会）'!AU65</f>
        <v/>
      </c>
    </row>
    <row r="23" spans="1:7" x14ac:dyDescent="0.25">
      <c r="A23" s="35"/>
      <c r="B23" s="35"/>
      <c r="C23" s="35"/>
      <c r="D23" s="35"/>
      <c r="E23" s="35"/>
      <c r="F23" s="35"/>
    </row>
    <row r="24" spans="1:7" x14ac:dyDescent="0.25">
      <c r="A24" s="35"/>
      <c r="B24" s="35"/>
      <c r="C24" s="35"/>
      <c r="D24" s="35"/>
      <c r="E24" s="35"/>
      <c r="F24" s="35"/>
    </row>
    <row r="25" spans="1:7" ht="21" x14ac:dyDescent="0.25">
      <c r="A25" s="86" t="s">
        <v>29</v>
      </c>
      <c r="B25" s="141"/>
      <c r="C25" s="143" t="str">
        <f>地区個人入力シート!V13</f>
        <v>さいたま（さいたま）</v>
      </c>
      <c r="D25" s="142"/>
      <c r="E25" s="144" t="s">
        <v>95</v>
      </c>
      <c r="F25" s="288"/>
      <c r="G25" s="599"/>
    </row>
    <row r="26" spans="1:7" x14ac:dyDescent="0.25">
      <c r="A26" s="89" t="s">
        <v>12</v>
      </c>
      <c r="B26" s="89" t="s">
        <v>51</v>
      </c>
      <c r="C26" s="89" t="s">
        <v>13</v>
      </c>
      <c r="D26" s="89" t="s">
        <v>31</v>
      </c>
      <c r="E26" s="89" t="s">
        <v>13</v>
      </c>
      <c r="F26" s="89" t="s">
        <v>52</v>
      </c>
      <c r="G26" s="89" t="s">
        <v>30</v>
      </c>
    </row>
    <row r="27" spans="1:7" ht="14.25" x14ac:dyDescent="0.25">
      <c r="A27" s="90">
        <v>1</v>
      </c>
      <c r="B27" s="91" t="str">
        <f>CONCATENATE('個人枠外（代表者会）'!C27,'個人枠外（代表者会）'!N27)</f>
        <v/>
      </c>
      <c r="C27" s="92" t="str">
        <f>'個人枠外（代表者会）'!W26</f>
        <v/>
      </c>
      <c r="D27" s="91" t="str">
        <f>CONCATENATE('個人枠外（代表者会）'!Y27,'個人枠外（代表者会）'!AJ27)</f>
        <v/>
      </c>
      <c r="E27" s="92" t="str">
        <f>'個人枠外（代表者会）'!AS26</f>
        <v/>
      </c>
      <c r="F27" s="92" t="str">
        <f>'個人枠外（代表者会）'!BH27</f>
        <v/>
      </c>
      <c r="G27" s="92" t="str">
        <f>'個人枠外（代表者会）'!AU27</f>
        <v/>
      </c>
    </row>
    <row r="28" spans="1:7" ht="14.25" x14ac:dyDescent="0.25">
      <c r="A28" s="90">
        <v>2</v>
      </c>
      <c r="B28" s="91" t="str">
        <f>CONCATENATE('個人枠外（代表者会）'!C29,'個人枠外（代表者会）'!N29)</f>
        <v/>
      </c>
      <c r="C28" s="92" t="str">
        <f>'個人枠外（代表者会）'!W28</f>
        <v/>
      </c>
      <c r="D28" s="91" t="str">
        <f>CONCATENATE('個人枠外（代表者会）'!Y29,'個人枠外（代表者会）'!AJ29)</f>
        <v/>
      </c>
      <c r="E28" s="92" t="str">
        <f>'個人枠外（代表者会）'!AS28</f>
        <v/>
      </c>
      <c r="F28" s="92" t="str">
        <f>'個人枠外（代表者会）'!BH29</f>
        <v/>
      </c>
      <c r="G28" s="92" t="str">
        <f>'個人枠外（代表者会）'!AU29</f>
        <v/>
      </c>
    </row>
    <row r="29" spans="1:7" ht="14.25" x14ac:dyDescent="0.25">
      <c r="A29" s="90">
        <v>3</v>
      </c>
      <c r="B29" s="91" t="str">
        <f>CONCATENATE('個人枠外（代表者会）'!C31,'個人枠外（代表者会）'!N31)</f>
        <v/>
      </c>
      <c r="C29" s="92" t="str">
        <f>'個人枠外（代表者会）'!W30</f>
        <v/>
      </c>
      <c r="D29" s="91" t="str">
        <f>CONCATENATE('個人枠外（代表者会）'!Y31,'個人枠外（代表者会）'!AJ31)</f>
        <v/>
      </c>
      <c r="E29" s="92" t="str">
        <f>'個人枠外（代表者会）'!AS30</f>
        <v/>
      </c>
      <c r="F29" s="92" t="str">
        <f>'個人枠外（代表者会）'!BH31</f>
        <v/>
      </c>
      <c r="G29" s="92" t="str">
        <f>'個人枠外（代表者会）'!AU31</f>
        <v/>
      </c>
    </row>
    <row r="30" spans="1:7" ht="14.25" x14ac:dyDescent="0.25">
      <c r="A30" s="90">
        <v>4</v>
      </c>
      <c r="B30" s="91" t="str">
        <f>CONCATENATE('個人枠外（代表者会）'!C33,'個人枠外（代表者会）'!N33)</f>
        <v/>
      </c>
      <c r="C30" s="92" t="str">
        <f>'個人枠外（代表者会）'!W32</f>
        <v/>
      </c>
      <c r="D30" s="91" t="str">
        <f>CONCATENATE('個人枠外（代表者会）'!Y33,'個人枠外（代表者会）'!AJ33)</f>
        <v/>
      </c>
      <c r="E30" s="92" t="str">
        <f>'個人枠外（代表者会）'!AS32</f>
        <v/>
      </c>
      <c r="F30" s="92" t="str">
        <f>'個人枠外（代表者会）'!BH33</f>
        <v/>
      </c>
      <c r="G30" s="92" t="str">
        <f>'個人枠外（代表者会）'!AU33</f>
        <v/>
      </c>
    </row>
    <row r="31" spans="1:7" ht="14.25" x14ac:dyDescent="0.25">
      <c r="A31" s="90">
        <v>5</v>
      </c>
      <c r="B31" s="91" t="str">
        <f>CONCATENATE('個人枠外（代表者会）'!C35,'個人枠外（代表者会）'!N35)</f>
        <v/>
      </c>
      <c r="C31" s="92" t="str">
        <f>'個人枠外（代表者会）'!W34</f>
        <v/>
      </c>
      <c r="D31" s="91" t="str">
        <f>CONCATENATE('個人枠外（代表者会）'!Y35,'個人枠外（代表者会）'!AJ35)</f>
        <v/>
      </c>
      <c r="E31" s="92" t="str">
        <f>'個人枠外（代表者会）'!AS34</f>
        <v/>
      </c>
      <c r="F31" s="92" t="str">
        <f>'個人枠外（代表者会）'!BH35</f>
        <v/>
      </c>
      <c r="G31" s="92" t="str">
        <f>'個人枠外（代表者会）'!AU35</f>
        <v/>
      </c>
    </row>
    <row r="32" spans="1:7" ht="14.25" x14ac:dyDescent="0.25">
      <c r="A32" s="90">
        <v>6</v>
      </c>
      <c r="B32" s="91" t="str">
        <f>CONCATENATE('個人枠外（代表者会）'!C37,'個人枠外（代表者会）'!N37)</f>
        <v/>
      </c>
      <c r="C32" s="92" t="str">
        <f>'個人枠外（代表者会）'!W36</f>
        <v/>
      </c>
      <c r="D32" s="91" t="str">
        <f>CONCATENATE('個人枠外（代表者会）'!Y37,'個人枠外（代表者会）'!AJ37)</f>
        <v/>
      </c>
      <c r="E32" s="92" t="str">
        <f>'個人枠外（代表者会）'!AS36</f>
        <v/>
      </c>
      <c r="F32" s="92" t="str">
        <f>'個人枠外（代表者会）'!BH37</f>
        <v/>
      </c>
      <c r="G32" s="92" t="str">
        <f>'個人枠外（代表者会）'!AU37</f>
        <v/>
      </c>
    </row>
    <row r="33" spans="1:7" ht="14.25" x14ac:dyDescent="0.25">
      <c r="A33" s="90">
        <v>7</v>
      </c>
      <c r="B33" s="91" t="str">
        <f>CONCATENATE('個人枠外（代表者会）'!C39,'個人枠外（代表者会）'!N39)</f>
        <v/>
      </c>
      <c r="C33" s="92" t="str">
        <f>'個人枠外（代表者会）'!W38</f>
        <v/>
      </c>
      <c r="D33" s="91" t="str">
        <f>CONCATENATE('個人枠外（代表者会）'!Y39,'個人枠外（代表者会）'!AJ39)</f>
        <v/>
      </c>
      <c r="E33" s="92" t="str">
        <f>'個人枠外（代表者会）'!AS38</f>
        <v/>
      </c>
      <c r="F33" s="92" t="str">
        <f>'個人枠外（代表者会）'!BH39</f>
        <v/>
      </c>
      <c r="G33" s="92" t="str">
        <f>'個人枠外（代表者会）'!AU39</f>
        <v/>
      </c>
    </row>
    <row r="34" spans="1:7" ht="14.25" x14ac:dyDescent="0.25">
      <c r="A34" s="90">
        <v>8</v>
      </c>
      <c r="B34" s="91" t="str">
        <f>CONCATENATE('個人枠外（代表者会）'!C41,'個人枠外（代表者会）'!N41)</f>
        <v/>
      </c>
      <c r="C34" s="92" t="str">
        <f>'個人枠外（代表者会）'!W40</f>
        <v/>
      </c>
      <c r="D34" s="91" t="str">
        <f>CONCATENATE('個人枠外（代表者会）'!Y41,'個人枠外（代表者会）'!AJ41)</f>
        <v/>
      </c>
      <c r="E34" s="92" t="str">
        <f>'個人枠外（代表者会）'!AS40</f>
        <v/>
      </c>
      <c r="F34" s="92" t="str">
        <f>'個人枠外（代表者会）'!BH41</f>
        <v/>
      </c>
      <c r="G34" s="92" t="str">
        <f>'個人枠外（代表者会）'!AU41</f>
        <v/>
      </c>
    </row>
    <row r="35" spans="1:7" ht="14.25" x14ac:dyDescent="0.25">
      <c r="A35" s="90">
        <v>9</v>
      </c>
      <c r="B35" s="91" t="str">
        <f>CONCATENATE('個人枠外（代表者会）'!C43,'個人枠外（代表者会）'!N43)</f>
        <v/>
      </c>
      <c r="C35" s="92" t="str">
        <f>'個人枠外（代表者会）'!W42</f>
        <v/>
      </c>
      <c r="D35" s="91" t="str">
        <f>CONCATENATE('個人枠外（代表者会）'!Y43,'個人枠外（代表者会）'!AJ43)</f>
        <v/>
      </c>
      <c r="E35" s="92" t="str">
        <f>'個人枠外（代表者会）'!AS42</f>
        <v/>
      </c>
      <c r="F35" s="92" t="str">
        <f>'個人枠外（代表者会）'!BH43</f>
        <v/>
      </c>
      <c r="G35" s="92" t="str">
        <f>'個人枠外（代表者会）'!AU43</f>
        <v/>
      </c>
    </row>
    <row r="36" spans="1:7" ht="14.25" x14ac:dyDescent="0.25">
      <c r="A36" s="90">
        <v>10</v>
      </c>
      <c r="B36" s="91" t="str">
        <f>CONCATENATE('個人枠外（代表者会）'!C45,'個人枠外（代表者会）'!N45)</f>
        <v/>
      </c>
      <c r="C36" s="92" t="str">
        <f>'個人枠外（代表者会）'!W44</f>
        <v/>
      </c>
      <c r="D36" s="91" t="str">
        <f>CONCATENATE('個人枠外（代表者会）'!Y45,'個人枠外（代表者会）'!AJ45)</f>
        <v/>
      </c>
      <c r="E36" s="92" t="str">
        <f>'個人枠外（代表者会）'!AS44</f>
        <v/>
      </c>
      <c r="F36" s="92" t="str">
        <f>'個人枠外（代表者会）'!BH45</f>
        <v/>
      </c>
      <c r="G36" s="92" t="str">
        <f>'個人枠外（代表者会）'!AU45</f>
        <v/>
      </c>
    </row>
    <row r="37" spans="1:7" ht="14.25" x14ac:dyDescent="0.25">
      <c r="A37" s="90">
        <v>11</v>
      </c>
      <c r="B37" s="91" t="str">
        <f>CONCATENATE('個人枠外（代表者会）'!C47,'個人枠外（代表者会）'!N47)</f>
        <v/>
      </c>
      <c r="C37" s="92" t="str">
        <f>'個人枠外（代表者会）'!W46</f>
        <v/>
      </c>
      <c r="D37" s="91" t="str">
        <f>CONCATENATE('個人枠外（代表者会）'!Y47,'個人枠外（代表者会）'!AJ47)</f>
        <v/>
      </c>
      <c r="E37" s="92" t="str">
        <f>'個人枠外（代表者会）'!AS46</f>
        <v/>
      </c>
      <c r="F37" s="92" t="str">
        <f>'個人枠外（代表者会）'!BH47</f>
        <v/>
      </c>
      <c r="G37" s="92" t="str">
        <f>'個人枠外（代表者会）'!AU47</f>
        <v/>
      </c>
    </row>
    <row r="38" spans="1:7" ht="14.25" x14ac:dyDescent="0.25">
      <c r="A38" s="90">
        <v>12</v>
      </c>
      <c r="B38" s="91" t="str">
        <f>CONCATENATE('個人枠外（代表者会）'!C49,'個人枠外（代表者会）'!N49)</f>
        <v/>
      </c>
      <c r="C38" s="92" t="str">
        <f>'個人枠外（代表者会）'!W48</f>
        <v/>
      </c>
      <c r="D38" s="91" t="str">
        <f>CONCATENATE('個人枠外（代表者会）'!Y49,'個人枠外（代表者会）'!AJ49)</f>
        <v/>
      </c>
      <c r="E38" s="92" t="str">
        <f>'個人枠外（代表者会）'!AS48</f>
        <v/>
      </c>
      <c r="F38" s="92" t="str">
        <f>'個人枠外（代表者会）'!BH49</f>
        <v/>
      </c>
      <c r="G38" s="92" t="str">
        <f>'個人枠外（代表者会）'!AU49</f>
        <v/>
      </c>
    </row>
    <row r="39" spans="1:7" ht="14.25" x14ac:dyDescent="0.25">
      <c r="A39" s="90">
        <v>13</v>
      </c>
      <c r="B39" s="91" t="str">
        <f>CONCATENATE('個人枠外（代表者会）'!C51,'個人枠外（代表者会）'!N51)</f>
        <v/>
      </c>
      <c r="C39" s="92" t="str">
        <f>'個人枠外（代表者会）'!W50</f>
        <v/>
      </c>
      <c r="D39" s="91" t="str">
        <f>CONCATENATE('個人枠外（代表者会）'!Y51,'個人枠外（代表者会）'!AJ51)</f>
        <v/>
      </c>
      <c r="E39" s="92" t="str">
        <f>'個人枠外（代表者会）'!AS50</f>
        <v/>
      </c>
      <c r="F39" s="92" t="str">
        <f>'個人枠外（代表者会）'!BH51</f>
        <v/>
      </c>
      <c r="G39" s="92" t="str">
        <f>'個人枠外（代表者会）'!AU51</f>
        <v/>
      </c>
    </row>
    <row r="40" spans="1:7" ht="14.25" x14ac:dyDescent="0.25">
      <c r="A40" s="90">
        <v>14</v>
      </c>
      <c r="B40" s="91" t="str">
        <f>CONCATENATE('個人枠外（代表者会）'!C53,'個人枠外（代表者会）'!N53)</f>
        <v/>
      </c>
      <c r="C40" s="92" t="str">
        <f>'個人枠外（代表者会）'!W52</f>
        <v/>
      </c>
      <c r="D40" s="91" t="str">
        <f>CONCATENATE('個人枠外（代表者会）'!Y53,'個人枠外（代表者会）'!AJ53)</f>
        <v/>
      </c>
      <c r="E40" s="92" t="str">
        <f>'個人枠外（代表者会）'!AS52</f>
        <v/>
      </c>
      <c r="F40" s="92" t="str">
        <f>'個人枠外（代表者会）'!BH53</f>
        <v/>
      </c>
      <c r="G40" s="92" t="str">
        <f>'個人枠外（代表者会）'!AU53</f>
        <v/>
      </c>
    </row>
    <row r="41" spans="1:7" ht="14.25" x14ac:dyDescent="0.25">
      <c r="A41" s="90">
        <v>15</v>
      </c>
      <c r="B41" s="91" t="str">
        <f>CONCATENATE('個人枠外（代表者会）'!C55,'個人枠外（代表者会）'!N55)</f>
        <v/>
      </c>
      <c r="C41" s="92" t="str">
        <f>'個人枠外（代表者会）'!W54</f>
        <v/>
      </c>
      <c r="D41" s="91" t="str">
        <f>CONCATENATE('個人枠外（代表者会）'!Y55,'個人枠外（代表者会）'!AJ55)</f>
        <v/>
      </c>
      <c r="E41" s="92" t="str">
        <f>'個人枠外（代表者会）'!AS54</f>
        <v/>
      </c>
      <c r="F41" s="92" t="str">
        <f>'個人枠外（代表者会）'!BH55</f>
        <v/>
      </c>
      <c r="G41" s="92" t="str">
        <f>'個人枠外（代表者会）'!AU55</f>
        <v/>
      </c>
    </row>
    <row r="42" spans="1:7" ht="14.25" x14ac:dyDescent="0.25">
      <c r="A42" s="90">
        <v>16</v>
      </c>
      <c r="B42" s="91" t="str">
        <f>CONCATENATE('個人枠外（代表者会）'!C57,'個人枠外（代表者会）'!N57)</f>
        <v/>
      </c>
      <c r="C42" s="92" t="str">
        <f>'個人枠外（代表者会）'!W56</f>
        <v/>
      </c>
      <c r="D42" s="91" t="str">
        <f>CONCATENATE('個人枠外（代表者会）'!Y57,'個人枠外（代表者会）'!AJ57)</f>
        <v/>
      </c>
      <c r="E42" s="92" t="str">
        <f>'個人枠外（代表者会）'!AS56</f>
        <v/>
      </c>
      <c r="F42" s="92" t="str">
        <f>'個人枠外（代表者会）'!BH57</f>
        <v/>
      </c>
      <c r="G42" s="92" t="str">
        <f>'個人枠外（代表者会）'!AU57</f>
        <v/>
      </c>
    </row>
  </sheetData>
  <sheetProtection algorithmName="SHA-512" hashValue="gG9IRqibFVOtMvOO8/0lm2XJDguW6CtnRkSyOcCw1QO7mAIHe2S4VV01eploiK8PdZCz6/SdfFi7K6AO6TsZjg==" saltValue="WwfJLPLBVDx58A8srGmj4g==" spinCount="100000" sheet="1" objects="1" scenarios="1"/>
  <mergeCells count="2">
    <mergeCell ref="F1:G1"/>
    <mergeCell ref="F25:G25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9B70-0CE6-437A-A5EF-21785496D00D}">
  <sheetPr>
    <tabColor rgb="FF7030A0"/>
  </sheetPr>
  <dimension ref="A1:L34"/>
  <sheetViews>
    <sheetView workbookViewId="0">
      <selection activeCell="C22" sqref="C22"/>
    </sheetView>
  </sheetViews>
  <sheetFormatPr defaultRowHeight="12.75" x14ac:dyDescent="0.25"/>
  <cols>
    <col min="1" max="1" width="28.796875" customWidth="1"/>
    <col min="2" max="2" width="6.1328125" customWidth="1"/>
    <col min="3" max="3" width="19.796875" customWidth="1"/>
    <col min="4" max="4" width="16" customWidth="1"/>
    <col min="5" max="5" width="15.6640625" customWidth="1"/>
    <col min="6" max="6" width="4.86328125" customWidth="1"/>
    <col min="7" max="7" width="15.6640625" customWidth="1"/>
    <col min="8" max="8" width="4.86328125" customWidth="1"/>
    <col min="9" max="9" width="15.6640625" customWidth="1"/>
    <col min="10" max="10" width="4.86328125" customWidth="1"/>
    <col min="11" max="11" width="15.6640625" customWidth="1"/>
    <col min="12" max="12" width="4.86328125" customWidth="1"/>
  </cols>
  <sheetData>
    <row r="1" spans="1:12" ht="16.5" customHeight="1" x14ac:dyDescent="0.25">
      <c r="A1" s="612" t="s">
        <v>69</v>
      </c>
      <c r="B1" s="614" t="s">
        <v>12</v>
      </c>
      <c r="C1" s="604" t="s">
        <v>73</v>
      </c>
      <c r="D1" s="80" t="s">
        <v>70</v>
      </c>
      <c r="E1" s="606" t="s">
        <v>71</v>
      </c>
      <c r="F1" s="607"/>
      <c r="G1" s="607"/>
      <c r="H1" s="607"/>
      <c r="I1" s="607"/>
      <c r="J1" s="607"/>
      <c r="K1" s="607"/>
      <c r="L1" s="608"/>
    </row>
    <row r="2" spans="1:12" ht="16.5" customHeight="1" x14ac:dyDescent="0.25">
      <c r="A2" s="613"/>
      <c r="B2" s="615"/>
      <c r="C2" s="605"/>
      <c r="D2" s="81" t="s">
        <v>72</v>
      </c>
      <c r="E2" s="609"/>
      <c r="F2" s="610"/>
      <c r="G2" s="610"/>
      <c r="H2" s="610"/>
      <c r="I2" s="610"/>
      <c r="J2" s="610"/>
      <c r="K2" s="610"/>
      <c r="L2" s="611"/>
    </row>
    <row r="3" spans="1:12" ht="23.25" customHeight="1" x14ac:dyDescent="0.25">
      <c r="A3" s="600" t="str">
        <f>地区団体入力シート!$E$10</f>
        <v>さいたま（さいたま）</v>
      </c>
      <c r="B3" s="602">
        <v>1</v>
      </c>
      <c r="C3" s="83" t="str">
        <f>CONCATENATE(地区団体入力シート!E14,地区団体入力シート!G14)</f>
        <v>立</v>
      </c>
      <c r="D3" s="71">
        <f>地区団体入力シート!E16</f>
        <v>0</v>
      </c>
      <c r="E3" s="72">
        <f>地区団体入力シート!D18</f>
        <v>0</v>
      </c>
      <c r="F3" s="73">
        <f>地区団体入力シート!F18</f>
        <v>0</v>
      </c>
      <c r="G3" s="72">
        <f>地区団体入力シート!D19</f>
        <v>0</v>
      </c>
      <c r="H3" s="73">
        <f>地区団体入力シート!F19</f>
        <v>0</v>
      </c>
      <c r="I3" s="72">
        <f>地区団体入力シート!D20</f>
        <v>0</v>
      </c>
      <c r="J3" s="74">
        <f>地区団体入力シート!F20</f>
        <v>0</v>
      </c>
      <c r="K3" s="72">
        <f>地区団体入力シート!D21</f>
        <v>0</v>
      </c>
      <c r="L3" s="75">
        <f>地区団体入力シート!F21</f>
        <v>0</v>
      </c>
    </row>
    <row r="4" spans="1:12" ht="23.25" customHeight="1" x14ac:dyDescent="0.25">
      <c r="A4" s="601"/>
      <c r="B4" s="603"/>
      <c r="C4" s="76" t="str">
        <f>CONCATENATE(地区団体入力シート!H14,地区団体入力シート!J14)</f>
        <v>中学校</v>
      </c>
      <c r="D4" s="77" t="str">
        <f>IF(地区団体入力シート!I16="","",地区団体入力シート!I16)</f>
        <v/>
      </c>
      <c r="E4" s="72">
        <f>地区団体入力シート!H18</f>
        <v>0</v>
      </c>
      <c r="F4" s="73">
        <f>地区団体入力シート!J18</f>
        <v>0</v>
      </c>
      <c r="G4" s="72">
        <f>地区団体入力シート!H19</f>
        <v>0</v>
      </c>
      <c r="H4" s="73">
        <f>地区団体入力シート!J19</f>
        <v>0</v>
      </c>
      <c r="I4" s="72">
        <f>地区団体入力シート!H20</f>
        <v>0</v>
      </c>
      <c r="J4" s="74">
        <f>地区団体入力シート!J20</f>
        <v>0</v>
      </c>
      <c r="K4" s="72">
        <f>地区団体入力シート!H21</f>
        <v>0</v>
      </c>
      <c r="L4" s="73">
        <f>地区団体入力シート!J21</f>
        <v>0</v>
      </c>
    </row>
    <row r="5" spans="1:12" ht="23.25" customHeight="1" x14ac:dyDescent="0.25">
      <c r="A5" s="600" t="str">
        <f>地区団体入力シート!$E$10</f>
        <v>さいたま（さいたま）</v>
      </c>
      <c r="B5" s="602">
        <v>2</v>
      </c>
      <c r="C5" s="70" t="str">
        <f>CONCATENATE(地区団体入力シート!E25,地区団体入力シート!G25)</f>
        <v>立</v>
      </c>
      <c r="D5" s="71">
        <f>地区団体入力シート!E27</f>
        <v>0</v>
      </c>
      <c r="E5" s="72">
        <f>地区団体入力シート!D29</f>
        <v>0</v>
      </c>
      <c r="F5" s="73">
        <f>地区団体入力シート!F29</f>
        <v>0</v>
      </c>
      <c r="G5" s="72">
        <f>地区団体入力シート!D30</f>
        <v>0</v>
      </c>
      <c r="H5" s="73">
        <f>地区団体入力シート!F30</f>
        <v>0</v>
      </c>
      <c r="I5" s="72">
        <f>地区団体入力シート!D31</f>
        <v>0</v>
      </c>
      <c r="J5" s="74">
        <f>地区団体入力シート!F31</f>
        <v>0</v>
      </c>
      <c r="K5" s="72">
        <f>地区団体入力シート!D32</f>
        <v>0</v>
      </c>
      <c r="L5" s="75">
        <f>地区団体入力シート!F32</f>
        <v>0</v>
      </c>
    </row>
    <row r="6" spans="1:12" ht="23.25" customHeight="1" x14ac:dyDescent="0.25">
      <c r="A6" s="601"/>
      <c r="B6" s="603"/>
      <c r="C6" s="76" t="str">
        <f>CONCATENATE(地区団体入力シート!H25,地区団体入力シート!J25)</f>
        <v>中学校</v>
      </c>
      <c r="D6" s="77" t="str">
        <f>IF(地区団体入力シート!I27="","",地区団体入力シート!I27)</f>
        <v/>
      </c>
      <c r="E6" s="72">
        <f>地区団体入力シート!H29</f>
        <v>0</v>
      </c>
      <c r="F6" s="73">
        <f>地区団体入力シート!J29</f>
        <v>0</v>
      </c>
      <c r="G6" s="72">
        <f>地区団体入力シート!H30</f>
        <v>0</v>
      </c>
      <c r="H6" s="73">
        <f>地区団体入力シート!J30</f>
        <v>0</v>
      </c>
      <c r="I6" s="72">
        <f>地区団体入力シート!H31</f>
        <v>0</v>
      </c>
      <c r="J6" s="74">
        <f>地区団体入力シート!J31</f>
        <v>0</v>
      </c>
      <c r="K6" s="72">
        <f>地区団体入力シート!H32</f>
        <v>0</v>
      </c>
      <c r="L6" s="73">
        <f>地区団体入力シート!J32</f>
        <v>0</v>
      </c>
    </row>
    <row r="7" spans="1:12" ht="23.25" customHeight="1" x14ac:dyDescent="0.25">
      <c r="A7" s="600" t="str">
        <f>地区団体入力シート!$E$10</f>
        <v>さいたま（さいたま）</v>
      </c>
      <c r="B7" s="602">
        <v>3</v>
      </c>
      <c r="C7" s="70" t="str">
        <f>CONCATENATE(地区団体入力シート!E36,地区団体入力シート!G36)</f>
        <v>立</v>
      </c>
      <c r="D7" s="71">
        <f>地区団体入力シート!E38</f>
        <v>0</v>
      </c>
      <c r="E7" s="72">
        <f>地区団体入力シート!D40</f>
        <v>0</v>
      </c>
      <c r="F7" s="73">
        <f>地区団体入力シート!F40</f>
        <v>0</v>
      </c>
      <c r="G7" s="72">
        <f>地区団体入力シート!D41</f>
        <v>0</v>
      </c>
      <c r="H7" s="73">
        <f>地区団体入力シート!F41</f>
        <v>0</v>
      </c>
      <c r="I7" s="72">
        <f>地区団体入力シート!D42</f>
        <v>0</v>
      </c>
      <c r="J7" s="74">
        <f>地区団体入力シート!F42</f>
        <v>0</v>
      </c>
      <c r="K7" s="72">
        <f>地区団体入力シート!D43</f>
        <v>0</v>
      </c>
      <c r="L7" s="75">
        <f>地区団体入力シート!F43</f>
        <v>0</v>
      </c>
    </row>
    <row r="8" spans="1:12" ht="23.25" customHeight="1" x14ac:dyDescent="0.25">
      <c r="A8" s="601"/>
      <c r="B8" s="603"/>
      <c r="C8" s="76" t="str">
        <f>CONCATENATE(地区団体入力シート!H36,地区団体入力シート!J36)</f>
        <v>中学校</v>
      </c>
      <c r="D8" s="77" t="str">
        <f>IF(地区団体入力シート!I38="","",地区団体入力シート!I38)</f>
        <v/>
      </c>
      <c r="E8" s="72">
        <f>地区団体入力シート!H40</f>
        <v>0</v>
      </c>
      <c r="F8" s="73">
        <f>地区団体入力シート!J40</f>
        <v>0</v>
      </c>
      <c r="G8" s="72">
        <f>地区団体入力シート!H41</f>
        <v>0</v>
      </c>
      <c r="H8" s="73">
        <f>地区団体入力シート!J41</f>
        <v>0</v>
      </c>
      <c r="I8" s="72">
        <f>地区団体入力シート!H42</f>
        <v>0</v>
      </c>
      <c r="J8" s="74">
        <f>地区団体入力シート!J42</f>
        <v>0</v>
      </c>
      <c r="K8" s="72">
        <f>地区団体入力シート!H43</f>
        <v>0</v>
      </c>
      <c r="L8" s="73">
        <f>地区団体入力シート!J43</f>
        <v>0</v>
      </c>
    </row>
    <row r="9" spans="1:12" ht="23.25" customHeight="1" x14ac:dyDescent="0.25">
      <c r="A9" s="600" t="str">
        <f>地区団体入力シート!$E$10</f>
        <v>さいたま（さいたま）</v>
      </c>
      <c r="B9" s="602">
        <v>4</v>
      </c>
      <c r="C9" s="70" t="str">
        <f>CONCATENATE(地区団体入力シート!E46,地区団体入力シート!G46)</f>
        <v>立</v>
      </c>
      <c r="D9" s="71">
        <f>地区団体入力シート!E48</f>
        <v>0</v>
      </c>
      <c r="E9" s="72">
        <f>地区団体入力シート!D50</f>
        <v>0</v>
      </c>
      <c r="F9" s="73">
        <f>地区団体入力シート!F50</f>
        <v>0</v>
      </c>
      <c r="G9" s="72">
        <f>地区団体入力シート!D51</f>
        <v>0</v>
      </c>
      <c r="H9" s="73">
        <f>地区団体入力シート!F51</f>
        <v>0</v>
      </c>
      <c r="I9" s="72">
        <f>地区団体入力シート!D52</f>
        <v>0</v>
      </c>
      <c r="J9" s="74">
        <f>地区団体入力シート!F52</f>
        <v>0</v>
      </c>
      <c r="K9" s="72">
        <f>地区団体入力シート!D53</f>
        <v>0</v>
      </c>
      <c r="L9" s="75">
        <f>地区団体入力シート!F53</f>
        <v>0</v>
      </c>
    </row>
    <row r="10" spans="1:12" ht="23.25" customHeight="1" x14ac:dyDescent="0.25">
      <c r="A10" s="601"/>
      <c r="B10" s="603"/>
      <c r="C10" s="76" t="str">
        <f>CONCATENATE(地区団体入力シート!H46,地区団体入力シート!J46)</f>
        <v>中学校</v>
      </c>
      <c r="D10" s="77" t="str">
        <f>IF(地区団体入力シート!I48="","",地区団体入力シート!I48)</f>
        <v/>
      </c>
      <c r="E10" s="72">
        <f>地区団体入力シート!H50</f>
        <v>0</v>
      </c>
      <c r="F10" s="73">
        <f>地区団体入力シート!J50</f>
        <v>0</v>
      </c>
      <c r="G10" s="72">
        <f>地区団体入力シート!H51</f>
        <v>0</v>
      </c>
      <c r="H10" s="73">
        <f>地区団体入力シート!J51</f>
        <v>0</v>
      </c>
      <c r="I10" s="72">
        <f>地区団体入力シート!H52</f>
        <v>0</v>
      </c>
      <c r="J10" s="74">
        <f>地区団体入力シート!J52</f>
        <v>0</v>
      </c>
      <c r="K10" s="72">
        <f>地区団体入力シート!H53</f>
        <v>0</v>
      </c>
      <c r="L10" s="73">
        <f>地区団体入力シート!J53</f>
        <v>0</v>
      </c>
    </row>
    <row r="11" spans="1:12" ht="23.25" customHeight="1" x14ac:dyDescent="0.25">
      <c r="A11" s="600" t="str">
        <f>地区団体入力シート!$E$10</f>
        <v>さいたま（さいたま）</v>
      </c>
      <c r="B11" s="602">
        <v>5</v>
      </c>
      <c r="C11" s="70" t="str">
        <f>CONCATENATE(地区団体入力シート!E56,地区団体入力シート!G56)</f>
        <v>立</v>
      </c>
      <c r="D11" s="71">
        <f>地区団体入力シート!E58</f>
        <v>0</v>
      </c>
      <c r="E11" s="72">
        <f>地区団体入力シート!D60</f>
        <v>0</v>
      </c>
      <c r="F11" s="73">
        <f>地区団体入力シート!F60</f>
        <v>0</v>
      </c>
      <c r="G11" s="72">
        <f>地区団体入力シート!D61</f>
        <v>0</v>
      </c>
      <c r="H11" s="73">
        <f>地区団体入力シート!F61</f>
        <v>0</v>
      </c>
      <c r="I11" s="72">
        <f>地区団体入力シート!D62</f>
        <v>0</v>
      </c>
      <c r="J11" s="74">
        <f>地区団体入力シート!F62</f>
        <v>0</v>
      </c>
      <c r="K11" s="72">
        <f>地区団体入力シート!D63</f>
        <v>0</v>
      </c>
      <c r="L11" s="75">
        <f>地区団体入力シート!F63</f>
        <v>0</v>
      </c>
    </row>
    <row r="12" spans="1:12" ht="23.25" customHeight="1" x14ac:dyDescent="0.25">
      <c r="A12" s="601"/>
      <c r="B12" s="603"/>
      <c r="C12" s="76" t="str">
        <f>CONCATENATE(地区団体入力シート!H56,地区団体入力シート!J56)</f>
        <v>中学校</v>
      </c>
      <c r="D12" s="77" t="str">
        <f>IF(地区団体入力シート!I58="","",地区団体入力シート!I58)</f>
        <v/>
      </c>
      <c r="E12" s="72">
        <f>地区団体入力シート!H60</f>
        <v>0</v>
      </c>
      <c r="F12" s="73">
        <f>地区団体入力シート!J60</f>
        <v>0</v>
      </c>
      <c r="G12" s="72">
        <f>地区団体入力シート!H61</f>
        <v>0</v>
      </c>
      <c r="H12" s="73">
        <f>地区団体入力シート!J61</f>
        <v>0</v>
      </c>
      <c r="I12" s="72">
        <f>地区団体入力シート!H62</f>
        <v>0</v>
      </c>
      <c r="J12" s="74">
        <f>地区団体入力シート!J62</f>
        <v>0</v>
      </c>
      <c r="K12" s="72">
        <f>地区団体入力シート!H63</f>
        <v>0</v>
      </c>
      <c r="L12" s="73">
        <f>地区団体入力シート!J63</f>
        <v>0</v>
      </c>
    </row>
    <row r="13" spans="1:12" ht="23.25" customHeight="1" x14ac:dyDescent="0.25">
      <c r="A13" s="600" t="str">
        <f>地区団体入力シート!$E$10</f>
        <v>さいたま（さいたま）</v>
      </c>
      <c r="B13" s="602">
        <v>6</v>
      </c>
      <c r="C13" s="70" t="str">
        <f>CONCATENATE(地区団体入力シート!E66,地区団体入力シート!G66)</f>
        <v>立</v>
      </c>
      <c r="D13" s="71">
        <f>地区団体入力シート!E68</f>
        <v>0</v>
      </c>
      <c r="E13" s="72">
        <f>地区団体入力シート!D70</f>
        <v>0</v>
      </c>
      <c r="F13" s="73">
        <f>地区団体入力シート!F70</f>
        <v>0</v>
      </c>
      <c r="G13" s="72">
        <f>地区団体入力シート!D71</f>
        <v>0</v>
      </c>
      <c r="H13" s="73">
        <f>地区団体入力シート!F71</f>
        <v>0</v>
      </c>
      <c r="I13" s="72">
        <f>地区団体入力シート!D72</f>
        <v>0</v>
      </c>
      <c r="J13" s="74">
        <f>地区団体入力シート!F72</f>
        <v>0</v>
      </c>
      <c r="K13" s="72">
        <f>地区団体入力シート!D73</f>
        <v>0</v>
      </c>
      <c r="L13" s="73">
        <f>地区団体入力シート!F73</f>
        <v>0</v>
      </c>
    </row>
    <row r="14" spans="1:12" ht="23.25" customHeight="1" x14ac:dyDescent="0.25">
      <c r="A14" s="601"/>
      <c r="B14" s="603"/>
      <c r="C14" s="76" t="str">
        <f>CONCATENATE(地区団体入力シート!H66,地区団体入力シート!J66)</f>
        <v>中学校</v>
      </c>
      <c r="D14" s="77" t="str">
        <f>IF(地区団体入力シート!I68="","",地区団体入力シート!I68)</f>
        <v/>
      </c>
      <c r="E14" s="72">
        <f>地区団体入力シート!H70</f>
        <v>0</v>
      </c>
      <c r="F14" s="73">
        <f>地区団体入力シート!J70</f>
        <v>0</v>
      </c>
      <c r="G14" s="72">
        <f>地区団体入力シート!H71</f>
        <v>0</v>
      </c>
      <c r="H14" s="73">
        <f>地区団体入力シート!J71</f>
        <v>0</v>
      </c>
      <c r="I14" s="72">
        <f>地区団体入力シート!H72</f>
        <v>0</v>
      </c>
      <c r="J14" s="74">
        <f>地区団体入力シート!J72</f>
        <v>0</v>
      </c>
      <c r="K14" s="72">
        <f>地区団体入力シート!H73</f>
        <v>0</v>
      </c>
      <c r="L14" s="73">
        <f>地区団体入力シート!J73</f>
        <v>0</v>
      </c>
    </row>
    <row r="17" spans="1:12" ht="14.25" x14ac:dyDescent="0.25">
      <c r="A17" s="612" t="s">
        <v>69</v>
      </c>
      <c r="B17" s="614" t="s">
        <v>12</v>
      </c>
      <c r="C17" s="604" t="s">
        <v>73</v>
      </c>
      <c r="D17" s="80" t="s">
        <v>70</v>
      </c>
      <c r="E17" s="606" t="s">
        <v>71</v>
      </c>
      <c r="F17" s="607"/>
      <c r="G17" s="607"/>
      <c r="H17" s="607"/>
      <c r="I17" s="607"/>
      <c r="J17" s="607"/>
      <c r="K17" s="607"/>
      <c r="L17" s="608"/>
    </row>
    <row r="18" spans="1:12" ht="14.25" x14ac:dyDescent="0.25">
      <c r="A18" s="613"/>
      <c r="B18" s="615"/>
      <c r="C18" s="605"/>
      <c r="D18" s="81" t="s">
        <v>72</v>
      </c>
      <c r="E18" s="609"/>
      <c r="F18" s="610"/>
      <c r="G18" s="610"/>
      <c r="H18" s="610"/>
      <c r="I18" s="610"/>
      <c r="J18" s="610"/>
      <c r="K18" s="610"/>
      <c r="L18" s="611"/>
    </row>
    <row r="19" spans="1:12" ht="23.25" customHeight="1" x14ac:dyDescent="0.25">
      <c r="A19" s="600" t="str">
        <f>地区団体入力シート!$E$90&amp;地区団体入力シート!$J$90</f>
        <v>さいたま（さいたま）枠外</v>
      </c>
      <c r="B19" s="602">
        <v>1</v>
      </c>
      <c r="C19" s="83" t="str">
        <f>CONCATENATE(地区団体入力シート!E94,地区団体入力シート!G94)</f>
        <v>立</v>
      </c>
      <c r="D19" s="71">
        <f>地区団体入力シート!E96</f>
        <v>0</v>
      </c>
      <c r="E19" s="72">
        <f>地区団体入力シート!D98</f>
        <v>0</v>
      </c>
      <c r="F19" s="73">
        <f>地区団体入力シート!F98</f>
        <v>0</v>
      </c>
      <c r="G19" s="72">
        <f>地区団体入力シート!D99</f>
        <v>0</v>
      </c>
      <c r="H19" s="73">
        <f>地区団体入力シート!F99</f>
        <v>0</v>
      </c>
      <c r="I19" s="72">
        <f>地区団体入力シート!D100</f>
        <v>0</v>
      </c>
      <c r="J19" s="74">
        <f>地区団体入力シート!F100</f>
        <v>0</v>
      </c>
      <c r="K19" s="72">
        <f>地区団体入力シート!D101</f>
        <v>0</v>
      </c>
      <c r="L19" s="75">
        <f>地区団体入力シート!F101</f>
        <v>0</v>
      </c>
    </row>
    <row r="20" spans="1:12" ht="23.25" customHeight="1" x14ac:dyDescent="0.25">
      <c r="A20" s="601"/>
      <c r="B20" s="603"/>
      <c r="C20" s="76" t="str">
        <f>CONCATENATE(地区団体入力シート!H94,地区団体入力シート!J94)</f>
        <v>中学校</v>
      </c>
      <c r="D20" s="77" t="str">
        <f>IF(地区団体入力シート!I96="","",地区団体入力シート!I96)</f>
        <v/>
      </c>
      <c r="E20" s="72">
        <f>地区団体入力シート!H98</f>
        <v>0</v>
      </c>
      <c r="F20" s="73">
        <f>地区団体入力シート!J98</f>
        <v>0</v>
      </c>
      <c r="G20" s="72">
        <f>地区団体入力シート!H99</f>
        <v>0</v>
      </c>
      <c r="H20" s="73">
        <f>地区団体入力シート!J99</f>
        <v>0</v>
      </c>
      <c r="I20" s="72">
        <f>地区団体入力シート!H100</f>
        <v>0</v>
      </c>
      <c r="J20" s="74">
        <f>地区団体入力シート!J100</f>
        <v>0</v>
      </c>
      <c r="K20" s="72">
        <f>地区団体入力シート!H101</f>
        <v>0</v>
      </c>
      <c r="L20" s="73">
        <f>地区団体入力シート!J101</f>
        <v>0</v>
      </c>
    </row>
    <row r="21" spans="1:12" ht="23.25" customHeight="1" x14ac:dyDescent="0.25">
      <c r="A21" s="600" t="str">
        <f>地区団体入力シート!$E$90&amp;地区団体入力シート!$J$90</f>
        <v>さいたま（さいたま）枠外</v>
      </c>
      <c r="B21" s="602">
        <v>2</v>
      </c>
      <c r="C21" s="70" t="str">
        <f>CONCATENATE(地区団体入力シート!E105,地区団体入力シート!G105)</f>
        <v>立</v>
      </c>
      <c r="D21" s="71">
        <f>地区団体入力シート!E107</f>
        <v>0</v>
      </c>
      <c r="E21" s="72">
        <f>地区団体入力シート!D109</f>
        <v>0</v>
      </c>
      <c r="F21" s="73">
        <f>地区団体入力シート!F109</f>
        <v>0</v>
      </c>
      <c r="G21" s="72">
        <f>地区団体入力シート!D110</f>
        <v>0</v>
      </c>
      <c r="H21" s="73">
        <f>地区団体入力シート!F110</f>
        <v>0</v>
      </c>
      <c r="I21" s="72">
        <f>地区団体入力シート!D111</f>
        <v>0</v>
      </c>
      <c r="J21" s="74">
        <f>地区団体入力シート!F111</f>
        <v>0</v>
      </c>
      <c r="K21" s="72">
        <f>地区団体入力シート!D112</f>
        <v>0</v>
      </c>
      <c r="L21" s="75">
        <f>地区団体入力シート!F112</f>
        <v>0</v>
      </c>
    </row>
    <row r="22" spans="1:12" ht="23.25" customHeight="1" x14ac:dyDescent="0.25">
      <c r="A22" s="601"/>
      <c r="B22" s="603"/>
      <c r="C22" s="76" t="str">
        <f>CONCATENATE(地区団体入力シート!H105,地区団体入力シート!J105)</f>
        <v>中学校</v>
      </c>
      <c r="D22" s="77" t="str">
        <f>IF(地区団体入力シート!I107="","",地区団体入力シート!I107)</f>
        <v/>
      </c>
      <c r="E22" s="72">
        <f>地区団体入力シート!H109</f>
        <v>0</v>
      </c>
      <c r="F22" s="73">
        <f>地区団体入力シート!J109</f>
        <v>0</v>
      </c>
      <c r="G22" s="72">
        <f>地区団体入力シート!H110</f>
        <v>0</v>
      </c>
      <c r="H22" s="73">
        <f>地区団体入力シート!J110</f>
        <v>0</v>
      </c>
      <c r="I22" s="72">
        <f>地区団体入力シート!H111</f>
        <v>0</v>
      </c>
      <c r="J22" s="74">
        <f>地区団体入力シート!J111</f>
        <v>0</v>
      </c>
      <c r="K22" s="72">
        <f>地区団体入力シート!H112</f>
        <v>0</v>
      </c>
      <c r="L22" s="73">
        <f>地区団体入力シート!J112</f>
        <v>0</v>
      </c>
    </row>
    <row r="23" spans="1:12" ht="23.25" customHeight="1" x14ac:dyDescent="0.25">
      <c r="A23" s="600" t="str">
        <f>地区団体入力シート!$E$90&amp;地区団体入力シート!$J$90</f>
        <v>さいたま（さいたま）枠外</v>
      </c>
      <c r="B23" s="602">
        <v>3</v>
      </c>
      <c r="C23" s="70" t="str">
        <f>CONCATENATE(地区団体入力シート!E116,地区団体入力シート!G116)</f>
        <v>立</v>
      </c>
      <c r="D23" s="71">
        <f>地区団体入力シート!E118</f>
        <v>0</v>
      </c>
      <c r="E23" s="72">
        <f>地区団体入力シート!D120</f>
        <v>0</v>
      </c>
      <c r="F23" s="73">
        <f>地区団体入力シート!F120</f>
        <v>0</v>
      </c>
      <c r="G23" s="72">
        <f>地区団体入力シート!D121</f>
        <v>0</v>
      </c>
      <c r="H23" s="73">
        <f>地区団体入力シート!F121</f>
        <v>0</v>
      </c>
      <c r="I23" s="72">
        <f>地区団体入力シート!D122</f>
        <v>0</v>
      </c>
      <c r="J23" s="74">
        <f>地区団体入力シート!F122</f>
        <v>0</v>
      </c>
      <c r="K23" s="72">
        <f>地区団体入力シート!D123</f>
        <v>0</v>
      </c>
      <c r="L23" s="75">
        <f>地区団体入力シート!F123</f>
        <v>0</v>
      </c>
    </row>
    <row r="24" spans="1:12" ht="23.25" customHeight="1" x14ac:dyDescent="0.25">
      <c r="A24" s="601"/>
      <c r="B24" s="603"/>
      <c r="C24" s="76" t="str">
        <f>CONCATENATE(地区団体入力シート!H116,地区団体入力シート!J116)</f>
        <v>中学校</v>
      </c>
      <c r="D24" s="77" t="str">
        <f>IF(地区団体入力シート!I118="","",地区団体入力シート!I118)</f>
        <v/>
      </c>
      <c r="E24" s="72">
        <f>地区団体入力シート!H120</f>
        <v>0</v>
      </c>
      <c r="F24" s="73">
        <f>地区団体入力シート!J120</f>
        <v>0</v>
      </c>
      <c r="G24" s="72">
        <f>地区団体入力シート!H121</f>
        <v>0</v>
      </c>
      <c r="H24" s="73">
        <f>地区団体入力シート!J121</f>
        <v>0</v>
      </c>
      <c r="I24" s="72">
        <f>地区団体入力シート!H122</f>
        <v>0</v>
      </c>
      <c r="J24" s="74">
        <f>地区団体入力シート!J122</f>
        <v>0</v>
      </c>
      <c r="K24" s="72">
        <f>地区団体入力シート!H123</f>
        <v>0</v>
      </c>
      <c r="L24" s="73">
        <f>地区団体入力シート!J123</f>
        <v>0</v>
      </c>
    </row>
    <row r="25" spans="1:12" ht="23.25" customHeight="1" x14ac:dyDescent="0.25">
      <c r="A25" s="600" t="str">
        <f>地区団体入力シート!$E$90&amp;地区団体入力シート!$J$90</f>
        <v>さいたま（さいたま）枠外</v>
      </c>
      <c r="B25" s="602">
        <v>4</v>
      </c>
      <c r="C25" s="70" t="str">
        <f>CONCATENATE(地区団体入力シート!E127,地区団体入力シート!G127)</f>
        <v>立</v>
      </c>
      <c r="D25" s="71">
        <f>地区団体入力シート!E129</f>
        <v>0</v>
      </c>
      <c r="E25" s="72">
        <f>地区団体入力シート!D131</f>
        <v>0</v>
      </c>
      <c r="F25" s="73">
        <f>地区団体入力シート!F131</f>
        <v>0</v>
      </c>
      <c r="G25" s="72">
        <f>地区団体入力シート!D132</f>
        <v>0</v>
      </c>
      <c r="H25" s="73">
        <f>地区団体入力シート!F132</f>
        <v>0</v>
      </c>
      <c r="I25" s="72">
        <f>地区団体入力シート!D133</f>
        <v>0</v>
      </c>
      <c r="J25" s="74">
        <f>地区団体入力シート!F133</f>
        <v>0</v>
      </c>
      <c r="K25" s="72">
        <f>地区団体入力シート!D134</f>
        <v>0</v>
      </c>
      <c r="L25" s="75">
        <f>地区団体入力シート!F134</f>
        <v>0</v>
      </c>
    </row>
    <row r="26" spans="1:12" ht="23.25" customHeight="1" x14ac:dyDescent="0.25">
      <c r="A26" s="601"/>
      <c r="B26" s="603"/>
      <c r="C26" s="76" t="str">
        <f>CONCATENATE(地区団体入力シート!H127,地区団体入力シート!J127)</f>
        <v>中学校</v>
      </c>
      <c r="D26" s="77" t="str">
        <f>IF(地区団体入力シート!I129="","",地区団体入力シート!I129)</f>
        <v/>
      </c>
      <c r="E26" s="72">
        <f>地区団体入力シート!H131</f>
        <v>0</v>
      </c>
      <c r="F26" s="73">
        <f>地区団体入力シート!J131</f>
        <v>0</v>
      </c>
      <c r="G26" s="72">
        <f>地区団体入力シート!H132</f>
        <v>0</v>
      </c>
      <c r="H26" s="73">
        <f>地区団体入力シート!J132</f>
        <v>0</v>
      </c>
      <c r="I26" s="72">
        <f>地区団体入力シート!H133</f>
        <v>0</v>
      </c>
      <c r="J26" s="74">
        <f>地区団体入力シート!J133</f>
        <v>0</v>
      </c>
      <c r="K26" s="72">
        <f>地区団体入力シート!H134</f>
        <v>0</v>
      </c>
      <c r="L26" s="73">
        <f>地区団体入力シート!J134</f>
        <v>0</v>
      </c>
    </row>
    <row r="27" spans="1:12" ht="23.25" customHeight="1" x14ac:dyDescent="0.25">
      <c r="A27" s="600" t="str">
        <f>地区団体入力シート!$E$90&amp;地区団体入力シート!$J$90</f>
        <v>さいたま（さいたま）枠外</v>
      </c>
      <c r="B27" s="602">
        <v>5</v>
      </c>
      <c r="C27" s="70" t="str">
        <f>CONCATENATE(地区団体入力シート!E138,地区団体入力シート!G138)</f>
        <v>立</v>
      </c>
      <c r="D27" s="71">
        <f>地区団体入力シート!E140</f>
        <v>0</v>
      </c>
      <c r="E27" s="72">
        <f>地区団体入力シート!D142</f>
        <v>0</v>
      </c>
      <c r="F27" s="73">
        <f>地区団体入力シート!F142</f>
        <v>0</v>
      </c>
      <c r="G27" s="72">
        <f>地区団体入力シート!D143</f>
        <v>0</v>
      </c>
      <c r="H27" s="73">
        <f>地区団体入力シート!F143</f>
        <v>0</v>
      </c>
      <c r="I27" s="72">
        <f>地区団体入力シート!D144</f>
        <v>0</v>
      </c>
      <c r="J27" s="74">
        <f>地区団体入力シート!F144</f>
        <v>0</v>
      </c>
      <c r="K27" s="72">
        <f>地区団体入力シート!D145</f>
        <v>0</v>
      </c>
      <c r="L27" s="75">
        <f>地区団体入力シート!F145</f>
        <v>0</v>
      </c>
    </row>
    <row r="28" spans="1:12" ht="23.25" customHeight="1" x14ac:dyDescent="0.25">
      <c r="A28" s="601"/>
      <c r="B28" s="603"/>
      <c r="C28" s="76" t="str">
        <f>CONCATENATE(地区団体入力シート!H138,地区団体入力シート!J138)</f>
        <v>中学校</v>
      </c>
      <c r="D28" s="77" t="str">
        <f>IF(地区団体入力シート!I140="","",地区団体入力シート!I140)</f>
        <v/>
      </c>
      <c r="E28" s="72">
        <f>地区団体入力シート!H142</f>
        <v>0</v>
      </c>
      <c r="F28" s="73">
        <f>地区団体入力シート!J142</f>
        <v>0</v>
      </c>
      <c r="G28" s="72">
        <f>地区団体入力シート!H143</f>
        <v>0</v>
      </c>
      <c r="H28" s="73">
        <f>地区団体入力シート!J143</f>
        <v>0</v>
      </c>
      <c r="I28" s="72">
        <f>地区団体入力シート!H144</f>
        <v>0</v>
      </c>
      <c r="J28" s="74">
        <f>地区団体入力シート!J144</f>
        <v>0</v>
      </c>
      <c r="K28" s="72">
        <f>地区団体入力シート!H145</f>
        <v>0</v>
      </c>
      <c r="L28" s="73">
        <f>地区団体入力シート!J145</f>
        <v>0</v>
      </c>
    </row>
    <row r="29" spans="1:12" ht="23.25" customHeight="1" x14ac:dyDescent="0.25">
      <c r="A29" s="600" t="str">
        <f>地区団体入力シート!$E$90&amp;地区団体入力シート!$J$90</f>
        <v>さいたま（さいたま）枠外</v>
      </c>
      <c r="B29" s="602">
        <v>6</v>
      </c>
      <c r="C29" s="70" t="str">
        <f>CONCATENATE(地区団体入力シート!E149,地区団体入力シート!G149)</f>
        <v>立</v>
      </c>
      <c r="D29" s="71">
        <f>地区団体入力シート!E151</f>
        <v>0</v>
      </c>
      <c r="E29" s="72">
        <f>地区団体入力シート!D153</f>
        <v>0</v>
      </c>
      <c r="F29" s="73">
        <f>地区団体入力シート!F153</f>
        <v>0</v>
      </c>
      <c r="G29" s="72">
        <f>地区団体入力シート!D154</f>
        <v>0</v>
      </c>
      <c r="H29" s="73">
        <f>地区団体入力シート!F154</f>
        <v>0</v>
      </c>
      <c r="I29" s="72">
        <f>地区団体入力シート!D155</f>
        <v>0</v>
      </c>
      <c r="J29" s="74">
        <f>地区団体入力シート!F155</f>
        <v>0</v>
      </c>
      <c r="K29" s="72">
        <f>地区団体入力シート!D156</f>
        <v>0</v>
      </c>
      <c r="L29" s="73">
        <f>地区団体入力シート!F156</f>
        <v>0</v>
      </c>
    </row>
    <row r="30" spans="1:12" ht="23.25" customHeight="1" x14ac:dyDescent="0.25">
      <c r="A30" s="601"/>
      <c r="B30" s="603"/>
      <c r="C30" s="76" t="str">
        <f>CONCATENATE(地区団体入力シート!H149,地区団体入力シート!J149)</f>
        <v>中学校</v>
      </c>
      <c r="D30" s="77" t="str">
        <f>IF(地区団体入力シート!I151="","",地区団体入力シート!I151)</f>
        <v/>
      </c>
      <c r="E30" s="72">
        <f>地区団体入力シート!H153</f>
        <v>0</v>
      </c>
      <c r="F30" s="73">
        <f>地区団体入力シート!J153</f>
        <v>0</v>
      </c>
      <c r="G30" s="72">
        <f>地区団体入力シート!H154</f>
        <v>0</v>
      </c>
      <c r="H30" s="73">
        <f>地区団体入力シート!J154</f>
        <v>0</v>
      </c>
      <c r="I30" s="72">
        <f>地区団体入力シート!H155</f>
        <v>0</v>
      </c>
      <c r="J30" s="74">
        <f>地区団体入力シート!J155</f>
        <v>0</v>
      </c>
      <c r="K30" s="72">
        <f>地区団体入力シート!H156</f>
        <v>0</v>
      </c>
      <c r="L30" s="73">
        <f>地区団体入力シート!J156</f>
        <v>0</v>
      </c>
    </row>
    <row r="31" spans="1:12" ht="23.25" customHeight="1" x14ac:dyDescent="0.25">
      <c r="A31" s="600" t="str">
        <f>地区団体入力シート!$E$90&amp;地区団体入力シート!$J$90</f>
        <v>さいたま（さいたま）枠外</v>
      </c>
      <c r="B31" s="602">
        <v>7</v>
      </c>
      <c r="C31" s="70" t="str">
        <f>CONCATENATE(地区団体入力シート!E160,地区団体入力シート!G160)</f>
        <v>立</v>
      </c>
      <c r="D31" s="71">
        <f>地区団体入力シート!E162</f>
        <v>0</v>
      </c>
      <c r="E31" s="72">
        <f>地区団体入力シート!D164</f>
        <v>0</v>
      </c>
      <c r="F31" s="73">
        <f>地区団体入力シート!F164</f>
        <v>0</v>
      </c>
      <c r="G31" s="72">
        <f>地区団体入力シート!D165</f>
        <v>0</v>
      </c>
      <c r="H31" s="73">
        <f>地区団体入力シート!F165</f>
        <v>0</v>
      </c>
      <c r="I31" s="72">
        <f>地区団体入力シート!D166</f>
        <v>0</v>
      </c>
      <c r="J31" s="74">
        <f>地区団体入力シート!F166</f>
        <v>0</v>
      </c>
      <c r="K31" s="72">
        <f>地区団体入力シート!D167</f>
        <v>0</v>
      </c>
      <c r="L31" s="73">
        <f>地区団体入力シート!F167</f>
        <v>0</v>
      </c>
    </row>
    <row r="32" spans="1:12" ht="23.25" customHeight="1" x14ac:dyDescent="0.25">
      <c r="A32" s="601"/>
      <c r="B32" s="603"/>
      <c r="C32" s="76" t="str">
        <f>CONCATENATE(地区団体入力シート!H160,地区団体入力シート!J160)</f>
        <v>中学校</v>
      </c>
      <c r="D32" s="77" t="str">
        <f>IF(地区団体入力シート!I162="","",地区団体入力シート!I162)</f>
        <v/>
      </c>
      <c r="E32" s="72">
        <f>地区団体入力シート!H164</f>
        <v>0</v>
      </c>
      <c r="F32" s="73">
        <f>地区団体入力シート!J164</f>
        <v>0</v>
      </c>
      <c r="G32" s="72">
        <f>地区団体入力シート!H165</f>
        <v>0</v>
      </c>
      <c r="H32" s="73">
        <f>地区団体入力シート!J165</f>
        <v>0</v>
      </c>
      <c r="I32" s="72">
        <f>地区団体入力シート!H166</f>
        <v>0</v>
      </c>
      <c r="J32" s="74">
        <f>地区団体入力シート!J166</f>
        <v>0</v>
      </c>
      <c r="K32" s="72">
        <f>地区団体入力シート!H167</f>
        <v>0</v>
      </c>
      <c r="L32" s="73">
        <f>地区団体入力シート!J167</f>
        <v>0</v>
      </c>
    </row>
    <row r="33" spans="1:12" ht="23.25" customHeight="1" x14ac:dyDescent="0.25">
      <c r="A33" s="600" t="str">
        <f>地区団体入力シート!$E$90&amp;地区団体入力シート!$J$90</f>
        <v>さいたま（さいたま）枠外</v>
      </c>
      <c r="B33" s="602">
        <v>8</v>
      </c>
      <c r="C33" s="70" t="str">
        <f>CONCATENATE(地区団体入力シート!E171,地区団体入力シート!G171)</f>
        <v>立</v>
      </c>
      <c r="D33" s="71">
        <f>地区団体入力シート!E173</f>
        <v>0</v>
      </c>
      <c r="E33" s="72">
        <f>地区団体入力シート!D175</f>
        <v>0</v>
      </c>
      <c r="F33" s="73">
        <f>地区団体入力シート!F175</f>
        <v>0</v>
      </c>
      <c r="G33" s="72">
        <f>地区団体入力シート!D176</f>
        <v>0</v>
      </c>
      <c r="H33" s="73">
        <f>地区団体入力シート!F176</f>
        <v>0</v>
      </c>
      <c r="I33" s="72">
        <f>地区団体入力シート!D177</f>
        <v>0</v>
      </c>
      <c r="J33" s="74">
        <f>地区団体入力シート!F177</f>
        <v>0</v>
      </c>
      <c r="K33" s="72">
        <f>地区団体入力シート!D178</f>
        <v>0</v>
      </c>
      <c r="L33" s="73">
        <f>地区団体入力シート!F178</f>
        <v>0</v>
      </c>
    </row>
    <row r="34" spans="1:12" ht="23.25" customHeight="1" x14ac:dyDescent="0.25">
      <c r="A34" s="601"/>
      <c r="B34" s="603"/>
      <c r="C34" s="76" t="str">
        <f>CONCATENATE(地区団体入力シート!H171,地区団体入力シート!J171)</f>
        <v>中学校</v>
      </c>
      <c r="D34" s="77" t="str">
        <f>IF(地区団体入力シート!I173="","",地区団体入力シート!I173)</f>
        <v/>
      </c>
      <c r="E34" s="72">
        <f>地区団体入力シート!H175</f>
        <v>0</v>
      </c>
      <c r="F34" s="73">
        <f>地区団体入力シート!J175</f>
        <v>0</v>
      </c>
      <c r="G34" s="72">
        <f>地区団体入力シート!H176</f>
        <v>0</v>
      </c>
      <c r="H34" s="73">
        <f>地区団体入力シート!J176</f>
        <v>0</v>
      </c>
      <c r="I34" s="72">
        <f>地区団体入力シート!H177</f>
        <v>0</v>
      </c>
      <c r="J34" s="74">
        <f>地区団体入力シート!J177</f>
        <v>0</v>
      </c>
      <c r="K34" s="72">
        <f>地区団体入力シート!H178</f>
        <v>0</v>
      </c>
      <c r="L34" s="73">
        <f>地区団体入力シート!J178</f>
        <v>0</v>
      </c>
    </row>
  </sheetData>
  <sheetProtection algorithmName="SHA-512" hashValue="c64UD+j5kqu+3Vs60u9fZi7LNCShKkb2l39hLyg0ZGUakjdWoF4G7Xj+UbWXjtxZkuVblhY0XYof5J2na8YLZw==" saltValue="S22YDW97Q6aLuCUYBGCkRw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地区個人入力シート</vt:lpstr>
      <vt:lpstr>地区団体入力シート</vt:lpstr>
      <vt:lpstr>個人集計（代表者会）</vt:lpstr>
      <vt:lpstr>個人枠外（代表者会）</vt:lpstr>
      <vt:lpstr>個人集計</vt:lpstr>
      <vt:lpstr>団体集計</vt:lpstr>
      <vt:lpstr>'個人集計（代表者会）'!Print_Area</vt:lpstr>
      <vt:lpstr>地区個人入力シート!Print_Area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毅 川見</cp:lastModifiedBy>
  <cp:lastPrinted>2019-08-24T04:52:58Z</cp:lastPrinted>
  <dcterms:created xsi:type="dcterms:W3CDTF">2007-02-20T14:17:44Z</dcterms:created>
  <dcterms:modified xsi:type="dcterms:W3CDTF">2024-07-25T04:16:50Z</dcterms:modified>
</cp:coreProperties>
</file>